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Office\WINSHARE\BMIN\BMIN 2026\"/>
    </mc:Choice>
  </mc:AlternateContent>
  <xr:revisionPtr revIDLastSave="0" documentId="13_ncr:1_{B417DAFD-E660-457A-89BD-35C36D98EC1E}" xr6:coauthVersionLast="47" xr6:coauthVersionMax="47" xr10:uidLastSave="{00000000-0000-0000-0000-000000000000}"/>
  <bookViews>
    <workbookView xWindow="-120" yWindow="-120" windowWidth="29040" windowHeight="15720" tabRatio="934" xr2:uid="{EE49DD62-1723-4FDB-ADF8-16BE66087DEB}"/>
  </bookViews>
  <sheets>
    <sheet name="Change Order #2" sheetId="2" r:id="rId1"/>
    <sheet name="26-2053" sheetId="5" r:id="rId2"/>
    <sheet name="Caterpillar Finance Proposal" sheetId="6" r:id="rId3"/>
    <sheet name="26-0060" sheetId="7" r:id="rId4"/>
    <sheet name="26-2048" sheetId="3" r:id="rId5"/>
    <sheet name="26-0064" sheetId="4" r:id="rId6"/>
  </sheets>
  <definedNames>
    <definedName name="_xlnm.Print_Area" localSheetId="3">'26-0060'!$A$1:$C$47</definedName>
    <definedName name="_xlnm.Print_Area" localSheetId="5">'26-0064'!$A$1:$D$47</definedName>
    <definedName name="_xlnm.Print_Area" localSheetId="4">'26-2048'!$A$1:$B$115</definedName>
    <definedName name="_xlnm.Print_Area" localSheetId="1">'26-2053'!$A$1:$B$85</definedName>
    <definedName name="_xlnm.Print_Area" localSheetId="2">'Caterpillar Finance Proposal'!$A$1:$N$69</definedName>
    <definedName name="_xlnm.Print_Area" localSheetId="0">'Change Order #2'!$A$1:$B$49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14" i="3" l="1"/>
</calcChain>
</file>

<file path=xl/sharedStrings.xml><?xml version="1.0" encoding="utf-8"?>
<sst xmlns="http://schemas.openxmlformats.org/spreadsheetml/2006/main" count="124" uniqueCount="90">
  <si>
    <t xml:space="preserve">Extension of contract length </t>
  </si>
  <si>
    <t xml:space="preserve">Interim Health of Wichita, Inc. </t>
  </si>
  <si>
    <t>Extend the current contract through September 30, 2026</t>
  </si>
  <si>
    <t>ITEMS REQUIRING BOCC APPROVAL</t>
  </si>
  <si>
    <t xml:space="preserve">      HEALTH DEPARTMENT</t>
  </si>
  <si>
    <r>
      <rPr>
        <b/>
        <sz val="11"/>
        <rFont val="Times New Roman"/>
        <family val="1"/>
      </rPr>
      <t xml:space="preserve">         </t>
    </r>
    <r>
      <rPr>
        <b/>
        <u/>
        <sz val="11"/>
        <rFont val="Times New Roman"/>
        <family val="1"/>
      </rPr>
      <t>FUNDING -- GRANT</t>
    </r>
  </si>
  <si>
    <t xml:space="preserve">         (Contract Extension)</t>
  </si>
  <si>
    <t xml:space="preserve">         Contract #4880-12</t>
  </si>
  <si>
    <t>BOARD OF BIDS AND CONTRACTS JULY 2, 2026</t>
  </si>
  <si>
    <t xml:space="preserve">       (Single Source)</t>
  </si>
  <si>
    <t xml:space="preserve">       #26-2048   Contract</t>
  </si>
  <si>
    <t>CDJ Automotive LLC dba Mainstreet of Lansing CDJR</t>
  </si>
  <si>
    <t>Don Hattan Chevrolet</t>
  </si>
  <si>
    <t>3/4 Ton 4WD Single Wheel Rear Axle Crew Cab Long Bed Truck</t>
  </si>
  <si>
    <t>Make, Model, Year:</t>
  </si>
  <si>
    <t>2026 Ram 2500</t>
  </si>
  <si>
    <t>2026 Chevrolet 2500 Crew 4WD</t>
  </si>
  <si>
    <t>2027 Ford F250</t>
  </si>
  <si>
    <t>Order Cutoff Date:</t>
  </si>
  <si>
    <t>N/A</t>
  </si>
  <si>
    <t>Open till 27</t>
  </si>
  <si>
    <t>Delivery Date:</t>
  </si>
  <si>
    <t>6 - 10 Weeks</t>
  </si>
  <si>
    <t>60-90 Days from Order</t>
  </si>
  <si>
    <t>60 - 89 Days Est.</t>
  </si>
  <si>
    <t>One Nation Distribution LLC</t>
  </si>
  <si>
    <t>Parks Motors</t>
  </si>
  <si>
    <t>2026 Chevrolet Silverado 2500</t>
  </si>
  <si>
    <t>2026 Ford F250</t>
  </si>
  <si>
    <t>2027 Ram 2500 Long Bed</t>
  </si>
  <si>
    <t>8/28 Est.</t>
  </si>
  <si>
    <t>90 Days Est.</t>
  </si>
  <si>
    <t>30 Days ARO</t>
  </si>
  <si>
    <t>90 - 120 Days</t>
  </si>
  <si>
    <t>Suncoast Chrysler Jeep Dodge Ram</t>
  </si>
  <si>
    <t>Whiteside of St. Clairsville, Inc.</t>
  </si>
  <si>
    <t>2026 Ram 2500 Crew 4x4</t>
  </si>
  <si>
    <t>2026 Chev Silverado 2500</t>
  </si>
  <si>
    <t>Vehicle Available Now</t>
  </si>
  <si>
    <t>2 - 3 Weeks from Award</t>
  </si>
  <si>
    <t>Est. 12 Weeks</t>
  </si>
  <si>
    <t xml:space="preserve"> </t>
  </si>
  <si>
    <t xml:space="preserve">     PUBLIC WORKS</t>
  </si>
  <si>
    <t xml:space="preserve">       (Request sent to 106 vendors)</t>
  </si>
  <si>
    <t xml:space="preserve">       RFB #26-0064  PR #6350</t>
  </si>
  <si>
    <t>Description: 2026 Caterpillar #972-14AG Wheel Loader</t>
  </si>
  <si>
    <t>Foley Equipment                                                              Caterpillar Financial Services Corporation</t>
  </si>
  <si>
    <t>Included</t>
  </si>
  <si>
    <t>Total</t>
  </si>
  <si>
    <t>Description: 2026 Caterpillar #340-0810X Excavator</t>
  </si>
  <si>
    <t>2.  2026 CATERPILLAR EQUIPMENT LEASING PROGRAM -- PUBLIC WORKS</t>
  </si>
  <si>
    <r>
      <rPr>
        <b/>
        <sz val="11"/>
        <color theme="1"/>
        <rFont val="Times New Roman"/>
        <family val="1"/>
      </rPr>
      <t xml:space="preserve">       </t>
    </r>
    <r>
      <rPr>
        <b/>
        <u/>
        <sz val="11"/>
        <color theme="1"/>
        <rFont val="Times New Roman"/>
        <family val="1"/>
      </rPr>
      <t>FUNDING -- PUBLIC WORKS</t>
    </r>
  </si>
  <si>
    <t xml:space="preserve">       (Joint Governmental Purchase - Sourcewell 2026 National Pricing Agreement #011723-CAT)</t>
  </si>
  <si>
    <t xml:space="preserve">       #26-2053   Leasing Agreements</t>
  </si>
  <si>
    <r>
      <t xml:space="preserve">        </t>
    </r>
    <r>
      <rPr>
        <b/>
        <u/>
        <sz val="11"/>
        <rFont val="Times New Roman"/>
        <family val="1"/>
      </rPr>
      <t>FUNDING -- DEPARTMENT OF CORRECTIONS</t>
    </r>
  </si>
  <si>
    <t>1. Equipment Sell Price</t>
  </si>
  <si>
    <t>3. Customer Service Agreement</t>
  </si>
  <si>
    <t>4. Sourcewell 11% Discount</t>
  </si>
  <si>
    <t>5. Pre-Delivery Inspection</t>
  </si>
  <si>
    <t>6. Loyalty Discount</t>
  </si>
  <si>
    <t>2. Extended Warranty - 12 months unlimited hours / 972 - 60 mo./5,000 hour Premier</t>
  </si>
  <si>
    <t>2. Extended Warranty - 12 months unlimited hours / 340 - 60 mo./5,000 hour Premier</t>
  </si>
  <si>
    <t>4.  DRUG COURT LEGAL SERVICES -- DEPARTMENT OF CORRECTIONS</t>
  </si>
  <si>
    <t xml:space="preserve">5.  3/4 TON 4WD SINGLE WHEEL REAR AXLE CREW CAB LONG BED TRUCK -- FLEET MANAGEMENT / </t>
  </si>
  <si>
    <t>HP Defense LLC</t>
  </si>
  <si>
    <t>Scott B. Poor</t>
  </si>
  <si>
    <t xml:space="preserve">Engineer's Estimate:  $796,463.00 </t>
  </si>
  <si>
    <t>Conco LLC</t>
  </si>
  <si>
    <t>Construction Documents to Serve the Sedgwick County Salt Storage East Yard</t>
  </si>
  <si>
    <t>Bid Bond</t>
  </si>
  <si>
    <t>Yes</t>
  </si>
  <si>
    <t>Acknowledged Addendum</t>
  </si>
  <si>
    <t>Key Construction Inc.</t>
  </si>
  <si>
    <t>Koehn Construction Services, LLC</t>
  </si>
  <si>
    <t>No Bid</t>
  </si>
  <si>
    <t>Nowak Construction Co., Inc.</t>
  </si>
  <si>
    <t xml:space="preserve">3.  CONSTRUCTION DOCUMENTS TO SERVE THE SEDGWICK COUNTY SALT  </t>
  </si>
  <si>
    <t xml:space="preserve">     STORAGE EAST YARD -- PUBLIC WORKS</t>
  </si>
  <si>
    <r>
      <t xml:space="preserve">        </t>
    </r>
    <r>
      <rPr>
        <b/>
        <u/>
        <sz val="11"/>
        <rFont val="Times New Roman"/>
        <family val="1"/>
      </rPr>
      <t>FUNDING -- FACILITIES CONSTRUCTION</t>
    </r>
  </si>
  <si>
    <t xml:space="preserve">        (Request sent to 62 vendors)</t>
  </si>
  <si>
    <t xml:space="preserve">        RFB #26-0060   PR #6390</t>
  </si>
  <si>
    <t>Icon Structures, Inc.</t>
  </si>
  <si>
    <t>(5 Items)</t>
  </si>
  <si>
    <t>Drug Court Defense Counsel Services - Year One (July 1, 2026 - June 30, 2027)</t>
  </si>
  <si>
    <t>Drug Court Defense Counsel Services - Year Two (July 1, 2027 - June 30, 2028)</t>
  </si>
  <si>
    <t>Drug Court Defense Counsel Services - Year Three (July 1, 2028 - June 30, 2029)</t>
  </si>
  <si>
    <t xml:space="preserve">1.   CHANGE ORDER #2 - INTERIM HEALTH OF WICHITA, INC. -- </t>
  </si>
  <si>
    <t>Nashville Automotive LLC dba     Serra Chevrolet Buick GMC</t>
  </si>
  <si>
    <r>
      <t xml:space="preserve">       </t>
    </r>
    <r>
      <rPr>
        <b/>
        <u/>
        <sz val="11"/>
        <color theme="1"/>
        <rFont val="Times New Roman"/>
        <family val="1"/>
      </rPr>
      <t>FUNDING -- VEHICLE ACQUIS.</t>
    </r>
  </si>
  <si>
    <t>EMAG Lebanon FD LLC dba             Ed Morse Ford Lebanon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</si>
</sst>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quot;$&quot;#,##0.00"/>
  </numFmts>
  <fonts count="26" x14ac:knownFonts="1">
    <font>
      <sz val="11"/>
      <color theme="1"/>
      <name val="Times New Roman"/>
      <family val="2"/>
    </font>
    <font>
      <sz val="11"/>
      <color theme="1"/>
      <name val="Aptos Narrow"/>
      <family val="2"/>
      <scheme val="minor"/>
    </font>
    <font>
      <b/>
      <sz val="11"/>
      <color theme="1"/>
      <name val="Times New Roman"/>
      <family val="1"/>
    </font>
    <font>
      <sz val="11"/>
      <color theme="1"/>
      <name val="Times New Roman"/>
      <family val="1"/>
    </font>
    <font>
      <b/>
      <sz val="11"/>
      <name val="Times New Roman"/>
      <family val="1"/>
    </font>
    <font>
      <b/>
      <u/>
      <sz val="11"/>
      <name val="Times New Roman"/>
      <family val="1"/>
    </font>
    <font>
      <sz val="11"/>
      <color theme="1"/>
      <name val="Times New Roman"/>
      <family val="2"/>
    </font>
    <font>
      <sz val="11"/>
      <color indexed="8"/>
      <name val="Times New Roman"/>
      <family val="1"/>
    </font>
    <font>
      <b/>
      <sz val="16"/>
      <color theme="1"/>
      <name val="Times New Roman"/>
      <family val="1"/>
    </font>
    <font>
      <sz val="13"/>
      <color theme="1"/>
      <name val="Times New Roman"/>
      <family val="1"/>
    </font>
    <font>
      <b/>
      <sz val="12"/>
      <color rgb="FFFF0000"/>
      <name val="Times New Roman"/>
      <family val="1"/>
    </font>
    <font>
      <sz val="12"/>
      <color theme="1"/>
      <name val="Times New Roman"/>
      <family val="2"/>
    </font>
    <font>
      <b/>
      <sz val="12"/>
      <name val="Times New Roman"/>
      <family val="1"/>
    </font>
    <font>
      <sz val="12"/>
      <name val="Times New Roman"/>
      <family val="1"/>
    </font>
    <font>
      <sz val="12"/>
      <color theme="1"/>
      <name val="Aptos Narrow"/>
      <family val="2"/>
      <scheme val="minor"/>
    </font>
    <font>
      <sz val="12"/>
      <color theme="1"/>
      <name val="Times New Roman"/>
      <family val="1"/>
    </font>
    <font>
      <b/>
      <sz val="12"/>
      <color theme="1"/>
      <name val="Times New Roman"/>
      <family val="1"/>
    </font>
    <font>
      <b/>
      <sz val="16"/>
      <name val="Times New Roman"/>
      <family val="1"/>
    </font>
    <font>
      <b/>
      <sz val="11"/>
      <color rgb="FF000000"/>
      <name val="Times New Roman"/>
      <family val="1"/>
    </font>
    <font>
      <sz val="11"/>
      <color rgb="FF000000"/>
      <name val="Times New Roman"/>
      <family val="1"/>
    </font>
    <font>
      <b/>
      <sz val="10"/>
      <color theme="1"/>
      <name val="Times New Roman"/>
      <family val="1"/>
    </font>
    <font>
      <sz val="10"/>
      <color theme="1"/>
      <name val="Times New Roman"/>
      <family val="1"/>
    </font>
    <font>
      <b/>
      <u/>
      <sz val="11"/>
      <color theme="1"/>
      <name val="Times New Roman"/>
      <family val="1"/>
    </font>
    <font>
      <b/>
      <sz val="11"/>
      <color rgb="FFED0000"/>
      <name val="Times New Roman"/>
      <family val="1"/>
    </font>
    <font>
      <sz val="11"/>
      <name val="Times New Roman"/>
      <family val="1"/>
    </font>
    <font>
      <sz val="16"/>
      <color theme="1"/>
      <name val="Times New Roman"/>
      <family val="1"/>
    </font>
  </fonts>
  <fills count="8">
    <fill>
      <patternFill patternType="none"/>
    </fill>
    <fill>
      <patternFill patternType="gray125"/>
    </fill>
    <fill>
      <patternFill patternType="solid">
        <fgColor theme="5" tint="0.59999389629810485"/>
        <bgColor indexed="64"/>
      </patternFill>
    </fill>
    <fill>
      <patternFill patternType="solid">
        <fgColor rgb="FFF8CAAC"/>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6" fillId="0" borderId="0"/>
  </cellStyleXfs>
  <cellXfs count="106">
    <xf numFmtId="0" fontId="0" fillId="0" borderId="0" xfId="0"/>
    <xf numFmtId="0" fontId="2" fillId="0" borderId="0" xfId="2" applyFont="1" applyAlignment="1">
      <alignment vertical="center"/>
    </xf>
    <xf numFmtId="0" fontId="6" fillId="0" borderId="0" xfId="2"/>
    <xf numFmtId="0" fontId="2" fillId="0" borderId="0" xfId="2" applyFont="1" applyAlignment="1">
      <alignment wrapText="1"/>
    </xf>
    <xf numFmtId="0" fontId="6" fillId="0" borderId="0" xfId="2" applyAlignment="1">
      <alignment wrapText="1"/>
    </xf>
    <xf numFmtId="0" fontId="7" fillId="0" borderId="0" xfId="2" applyFont="1"/>
    <xf numFmtId="0" fontId="3" fillId="0" borderId="0" xfId="2" applyFont="1"/>
    <xf numFmtId="0" fontId="3" fillId="0" borderId="0" xfId="2" applyFont="1" applyAlignment="1">
      <alignment wrapText="1"/>
    </xf>
    <xf numFmtId="0" fontId="3" fillId="0" borderId="1" xfId="2" applyFont="1" applyBorder="1" applyAlignment="1">
      <alignment vertical="center"/>
    </xf>
    <xf numFmtId="0" fontId="8" fillId="0" borderId="0" xfId="2" applyFont="1" applyAlignment="1">
      <alignment vertical="center"/>
    </xf>
    <xf numFmtId="0" fontId="2" fillId="0" borderId="0" xfId="1" applyFont="1" applyAlignment="1">
      <alignment horizontal="center" vertical="center"/>
    </xf>
    <xf numFmtId="164" fontId="2" fillId="0" borderId="0" xfId="1" applyNumberFormat="1" applyFont="1" applyAlignment="1">
      <alignment horizontal="center" vertical="center"/>
    </xf>
    <xf numFmtId="0" fontId="5" fillId="0" borderId="0" xfId="2" applyFont="1"/>
    <xf numFmtId="0" fontId="2" fillId="2" borderId="1" xfId="2" applyFont="1" applyFill="1" applyBorder="1" applyAlignment="1">
      <alignment horizontal="center" vertical="center" wrapText="1"/>
    </xf>
    <xf numFmtId="0" fontId="4" fillId="0" borderId="1" xfId="2" applyFont="1" applyBorder="1" applyAlignment="1">
      <alignment horizontal="center" vertical="center" wrapText="1"/>
    </xf>
    <xf numFmtId="0" fontId="2" fillId="0" borderId="0" xfId="2" applyFont="1"/>
    <xf numFmtId="0" fontId="9" fillId="0" borderId="1" xfId="2" applyFont="1" applyBorder="1" applyAlignment="1">
      <alignment vertical="center" wrapText="1"/>
    </xf>
    <xf numFmtId="0" fontId="11" fillId="0" borderId="0" xfId="0" applyFont="1"/>
    <xf numFmtId="0" fontId="14" fillId="0" borderId="2" xfId="0" applyFont="1" applyBorder="1" applyAlignment="1">
      <alignment horizontal="center" vertical="center" wrapText="1"/>
    </xf>
    <xf numFmtId="0" fontId="15" fillId="0" borderId="1" xfId="0" applyFont="1" applyBorder="1" applyAlignment="1">
      <alignment horizontal="left" vertical="center" wrapText="1"/>
    </xf>
    <xf numFmtId="0" fontId="12" fillId="0" borderId="0" xfId="0" applyFont="1" applyAlignment="1">
      <alignment horizontal="center" vertical="top" wrapText="1"/>
    </xf>
    <xf numFmtId="0" fontId="14" fillId="0" borderId="0" xfId="0" applyFont="1"/>
    <xf numFmtId="0" fontId="16" fillId="0" borderId="0" xfId="0" applyFont="1"/>
    <xf numFmtId="165" fontId="16" fillId="0" borderId="1" xfId="0" applyNumberFormat="1" applyFont="1" applyBorder="1" applyAlignment="1">
      <alignment horizontal="center" vertical="center"/>
    </xf>
    <xf numFmtId="0" fontId="10" fillId="0" borderId="0" xfId="0" applyFont="1" applyAlignment="1">
      <alignment horizontal="right"/>
    </xf>
    <xf numFmtId="0" fontId="13" fillId="0" borderId="0" xfId="0" applyFont="1" applyAlignment="1">
      <alignment horizontal="left" vertical="top" wrapText="1"/>
    </xf>
    <xf numFmtId="0" fontId="3" fillId="0" borderId="0" xfId="0" applyFont="1"/>
    <xf numFmtId="0" fontId="2" fillId="0" borderId="0" xfId="0" applyFont="1"/>
    <xf numFmtId="0" fontId="3" fillId="0" borderId="2" xfId="0" applyFont="1" applyBorder="1" applyAlignment="1">
      <alignment horizontal="center"/>
    </xf>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3" fillId="4" borderId="1" xfId="0" applyFont="1" applyFill="1" applyBorder="1" applyAlignment="1">
      <alignment vertical="center" wrapText="1"/>
    </xf>
    <xf numFmtId="165" fontId="20" fillId="4" borderId="1" xfId="0" applyNumberFormat="1" applyFont="1" applyFill="1" applyBorder="1" applyAlignment="1">
      <alignment horizontal="center" vertical="center" wrapText="1"/>
    </xf>
    <xf numFmtId="165" fontId="21" fillId="4" borderId="1" xfId="0" applyNumberFormat="1" applyFont="1" applyFill="1" applyBorder="1" applyAlignment="1">
      <alignment horizontal="center" vertical="center" wrapText="1"/>
    </xf>
    <xf numFmtId="0" fontId="19" fillId="4" borderId="1" xfId="0" applyFont="1" applyFill="1" applyBorder="1" applyAlignment="1">
      <alignment vertical="center" wrapText="1"/>
    </xf>
    <xf numFmtId="0" fontId="20" fillId="4" borderId="1" xfId="0" applyFont="1" applyFill="1" applyBorder="1" applyAlignment="1">
      <alignment horizontal="center" vertical="center" wrapText="1"/>
    </xf>
    <xf numFmtId="0" fontId="21" fillId="5" borderId="1" xfId="0" applyFont="1" applyFill="1" applyBorder="1" applyAlignment="1">
      <alignment horizontal="center" vertical="center" wrapText="1"/>
    </xf>
    <xf numFmtId="14" fontId="20" fillId="4" borderId="1" xfId="0" applyNumberFormat="1" applyFont="1" applyFill="1" applyBorder="1" applyAlignment="1">
      <alignment horizontal="center" vertical="center" wrapText="1"/>
    </xf>
    <xf numFmtId="14" fontId="21" fillId="4"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2"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3" fillId="5" borderId="2"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6" borderId="2" xfId="0" applyFont="1" applyFill="1" applyBorder="1" applyAlignment="1">
      <alignment horizontal="center" vertical="center"/>
    </xf>
    <xf numFmtId="165" fontId="21" fillId="4" borderId="4" xfId="0" applyNumberFormat="1" applyFont="1" applyFill="1" applyBorder="1" applyAlignment="1">
      <alignment horizontal="center" vertical="center" wrapText="1"/>
    </xf>
    <xf numFmtId="165" fontId="21" fillId="6" borderId="5" xfId="0" applyNumberFormat="1" applyFont="1" applyFill="1" applyBorder="1" applyAlignment="1">
      <alignment horizontal="center" vertical="center" wrapText="1"/>
    </xf>
    <xf numFmtId="0" fontId="21" fillId="0" borderId="4" xfId="0" applyFont="1" applyBorder="1" applyAlignment="1">
      <alignment horizontal="center" vertical="center" wrapText="1"/>
    </xf>
    <xf numFmtId="0" fontId="21" fillId="6" borderId="5" xfId="0" applyFont="1" applyFill="1" applyBorder="1" applyAlignment="1">
      <alignment horizontal="center" vertical="center" wrapText="1"/>
    </xf>
    <xf numFmtId="14" fontId="21" fillId="0" borderId="4" xfId="0" applyNumberFormat="1" applyFont="1" applyBorder="1" applyAlignment="1">
      <alignment horizontal="center" vertical="center" wrapText="1"/>
    </xf>
    <xf numFmtId="14" fontId="21" fillId="6" borderId="5"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8" fillId="0" borderId="0" xfId="0" applyFont="1" applyAlignment="1">
      <alignment horizontal="left"/>
    </xf>
    <xf numFmtId="0" fontId="3" fillId="0" borderId="0" xfId="0" applyFont="1" applyAlignment="1">
      <alignment horizontal="center" vertical="center"/>
    </xf>
    <xf numFmtId="0" fontId="22" fillId="0" borderId="0" xfId="0" applyFont="1"/>
    <xf numFmtId="0" fontId="3" fillId="0" borderId="0" xfId="0" applyFont="1" applyAlignment="1">
      <alignment horizontal="left"/>
    </xf>
    <xf numFmtId="0" fontId="2" fillId="0" borderId="1" xfId="0" applyFont="1" applyBorder="1" applyAlignment="1">
      <alignment vertical="center"/>
    </xf>
    <xf numFmtId="0" fontId="2" fillId="2" borderId="3" xfId="0" applyFont="1" applyFill="1" applyBorder="1" applyAlignment="1">
      <alignment horizontal="center" vertical="center" wrapText="1"/>
    </xf>
    <xf numFmtId="0" fontId="3" fillId="0" borderId="1" xfId="0" applyFont="1" applyBorder="1" applyAlignment="1">
      <alignment vertical="center"/>
    </xf>
    <xf numFmtId="165" fontId="2" fillId="5" borderId="3"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165" fontId="2" fillId="0" borderId="1" xfId="0" applyNumberFormat="1" applyFont="1" applyBorder="1" applyAlignment="1">
      <alignment horizontal="center" vertical="center"/>
    </xf>
    <xf numFmtId="14" fontId="3" fillId="0" borderId="0" xfId="0" applyNumberFormat="1" applyFont="1"/>
    <xf numFmtId="165" fontId="2" fillId="0" borderId="3" xfId="0" applyNumberFormat="1" applyFont="1" applyBorder="1" applyAlignment="1">
      <alignment horizontal="center" vertical="center"/>
    </xf>
    <xf numFmtId="0" fontId="2" fillId="0" borderId="1" xfId="0" applyFont="1" applyBorder="1" applyAlignment="1">
      <alignment horizontal="right" wrapText="1"/>
    </xf>
    <xf numFmtId="0" fontId="2" fillId="6" borderId="3" xfId="0" applyFont="1" applyFill="1" applyBorder="1" applyAlignment="1">
      <alignment horizontal="center" vertical="center" wrapText="1"/>
    </xf>
    <xf numFmtId="165" fontId="4" fillId="0" borderId="3" xfId="0" applyNumberFormat="1" applyFont="1" applyBorder="1" applyAlignment="1">
      <alignment horizontal="center" vertical="center"/>
    </xf>
    <xf numFmtId="165" fontId="23" fillId="0" borderId="3" xfId="0" applyNumberFormat="1" applyFont="1" applyBorder="1" applyAlignment="1">
      <alignment horizontal="center" vertical="center"/>
    </xf>
    <xf numFmtId="0" fontId="15" fillId="0" borderId="1" xfId="0" applyFont="1" applyBorder="1" applyAlignment="1">
      <alignment horizontal="right" vertical="center" wrapText="1"/>
    </xf>
    <xf numFmtId="165" fontId="16" fillId="0" borderId="6" xfId="0" applyNumberFormat="1" applyFont="1" applyBorder="1" applyAlignment="1">
      <alignment horizontal="center" vertical="center"/>
    </xf>
    <xf numFmtId="0" fontId="15" fillId="0" borderId="6" xfId="0" applyFont="1" applyBorder="1" applyAlignment="1">
      <alignment horizontal="left" vertical="center" wrapText="1"/>
    </xf>
    <xf numFmtId="0" fontId="14" fillId="0" borderId="6" xfId="0" applyFont="1" applyBorder="1" applyAlignment="1">
      <alignment horizontal="center" vertical="center" wrapText="1"/>
    </xf>
    <xf numFmtId="0" fontId="4" fillId="0" borderId="0" xfId="0" applyFont="1" applyAlignment="1">
      <alignment vertical="center"/>
    </xf>
    <xf numFmtId="0" fontId="24" fillId="0" borderId="0" xfId="0" applyFont="1"/>
    <xf numFmtId="0" fontId="24" fillId="0" borderId="0" xfId="0" applyFont="1" applyAlignment="1">
      <alignment horizontal="center" vertical="center"/>
    </xf>
    <xf numFmtId="0" fontId="4" fillId="0" borderId="0" xfId="0" applyFont="1"/>
    <xf numFmtId="0" fontId="17" fillId="0" borderId="0" xfId="0" applyFont="1"/>
    <xf numFmtId="0" fontId="25" fillId="0" borderId="0" xfId="0" applyFont="1"/>
    <xf numFmtId="0" fontId="4" fillId="0" borderId="0" xfId="0" applyFont="1" applyAlignment="1">
      <alignment horizontal="left"/>
    </xf>
    <xf numFmtId="0" fontId="24" fillId="0" borderId="1" xfId="0" applyFont="1" applyBorder="1" applyAlignment="1">
      <alignment vertical="center"/>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4" fillId="0" borderId="1" xfId="0" applyFont="1" applyBorder="1" applyAlignment="1">
      <alignment horizontal="left" vertical="center" wrapText="1"/>
    </xf>
    <xf numFmtId="165" fontId="3"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9" fillId="4" borderId="2" xfId="0" applyFont="1" applyFill="1" applyBorder="1" applyAlignment="1">
      <alignment vertical="center" wrapText="1"/>
    </xf>
    <xf numFmtId="0" fontId="24" fillId="0" borderId="1" xfId="0" applyFont="1" applyBorder="1"/>
    <xf numFmtId="0" fontId="24" fillId="0" borderId="1"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3" fillId="0" borderId="0" xfId="0" applyFont="1" applyAlignment="1">
      <alignment vertical="top" wrapText="1"/>
    </xf>
    <xf numFmtId="0" fontId="13" fillId="0" borderId="0" xfId="0" applyFont="1" applyAlignment="1">
      <alignment horizontal="left" vertical="top" wrapText="1" indent="2"/>
    </xf>
    <xf numFmtId="0" fontId="8" fillId="0" borderId="0" xfId="0" applyFont="1" applyAlignment="1">
      <alignment horizontal="left"/>
    </xf>
    <xf numFmtId="0" fontId="2" fillId="0" borderId="0" xfId="0" applyFont="1" applyAlignment="1">
      <alignment horizontal="left"/>
    </xf>
    <xf numFmtId="0" fontId="17" fillId="0" borderId="0" xfId="0" applyFont="1" applyAlignment="1">
      <alignment horizontal="left" vertical="top" wrapText="1"/>
    </xf>
    <xf numFmtId="0" fontId="4" fillId="0" borderId="0" xfId="0" applyFont="1" applyAlignment="1">
      <alignment horizontal="left" vertical="top" wrapText="1"/>
    </xf>
    <xf numFmtId="0" fontId="13" fillId="0" borderId="0" xfId="0" applyFont="1" applyAlignment="1">
      <alignment horizontal="left" vertical="top" wrapText="1"/>
    </xf>
    <xf numFmtId="0" fontId="11" fillId="0" borderId="0" xfId="0" applyFont="1" applyAlignment="1">
      <alignment horizontal="center"/>
    </xf>
  </cellXfs>
  <cellStyles count="3">
    <cellStyle name="Normal" xfId="0" builtinId="0"/>
    <cellStyle name="Normal 2" xfId="1" xr:uid="{493A7A14-945D-43DA-9D0D-8824D3918170}"/>
    <cellStyle name="Normal 4" xfId="2" xr:uid="{69944905-259B-458B-B46E-CA8C7CD84A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14</xdr:row>
      <xdr:rowOff>76201</xdr:rowOff>
    </xdr:from>
    <xdr:ext cx="7658100" cy="8782049"/>
    <xdr:sp macro="" textlink="">
      <xdr:nvSpPr>
        <xdr:cNvPr id="2" name="TextBox 1">
          <a:extLst>
            <a:ext uri="{FF2B5EF4-FFF2-40B4-BE49-F238E27FC236}">
              <a16:creationId xmlns:a16="http://schemas.microsoft.com/office/drawing/2014/main" id="{303E5066-2DE1-4224-BE0F-38F2AE479CED}"/>
            </a:ext>
          </a:extLst>
        </xdr:cNvPr>
        <xdr:cNvSpPr txBox="1"/>
      </xdr:nvSpPr>
      <xdr:spPr>
        <a:xfrm>
          <a:off x="0" y="2924176"/>
          <a:ext cx="7658100" cy="878204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fontAlgn="base"/>
          <a:r>
            <a:rPr lang="en-US" sz="1600" b="0" baseline="0">
              <a:solidFill>
                <a:schemeClr val="tx1"/>
              </a:solidFill>
              <a:effectLst/>
              <a:latin typeface="Times New Roman" panose="02020603050405020304" pitchFamily="18" charset="0"/>
              <a:ea typeface="+mn-ea"/>
              <a:cs typeface="Times New Roman" panose="02020603050405020304" pitchFamily="18" charset="0"/>
            </a:rPr>
            <a:t>On the recommendation of Tammy Culley, on behalf of the Health Department, Corey Stokes moved to</a:t>
          </a:r>
          <a:r>
            <a:rPr lang="en-US" sz="1600" b="1" baseline="0">
              <a:solidFill>
                <a:schemeClr val="tx1"/>
              </a:solidFill>
              <a:effectLst/>
              <a:latin typeface="Times New Roman" panose="02020603050405020304" pitchFamily="18" charset="0"/>
              <a:ea typeface="+mn-ea"/>
              <a:cs typeface="Times New Roman" panose="02020603050405020304" pitchFamily="18" charset="0"/>
            </a:rPr>
            <a:t> accept the Change Order to extend the contract through September 30, 2026 with Interim Health of Wichita, Inc. </a:t>
          </a:r>
          <a:r>
            <a:rPr lang="en-US" sz="1600" b="0" baseline="0">
              <a:solidFill>
                <a:schemeClr val="tx1"/>
              </a:solidFill>
              <a:effectLst/>
              <a:latin typeface="Times New Roman" panose="02020603050405020304" pitchFamily="18" charset="0"/>
              <a:ea typeface="+mn-ea"/>
              <a:cs typeface="Times New Roman" panose="02020603050405020304" pitchFamily="18" charset="0"/>
            </a:rPr>
            <a:t>Philip Davolt seconded the motion the motion passed unanimously,</a:t>
          </a:r>
          <a:endParaRPr lang="en-US" sz="1600" b="1" baseline="0">
            <a:solidFill>
              <a:schemeClr val="tx1"/>
            </a:solidFill>
            <a:effectLst/>
            <a:latin typeface="Times New Roman" panose="02020603050405020304" pitchFamily="18" charset="0"/>
            <a:ea typeface="+mn-ea"/>
            <a:cs typeface="Times New Roman" panose="02020603050405020304" pitchFamily="18" charset="0"/>
          </a:endParaRPr>
        </a:p>
        <a:p>
          <a:pPr fontAlgn="base"/>
          <a:endParaRPr lang="en-US" sz="1300" b="0" baseline="0">
            <a:solidFill>
              <a:schemeClr val="tx1"/>
            </a:solidFill>
            <a:latin typeface="Times New Roman" pitchFamily="18" charset="0"/>
            <a:ea typeface="+mn-ea"/>
            <a:cs typeface="Times New Roman" pitchFamily="18" charset="0"/>
          </a:endParaRPr>
        </a:p>
        <a:p>
          <a:pPr fontAlgn="base"/>
          <a:r>
            <a:rPr lang="en-US" sz="1300" b="0" baseline="0">
              <a:solidFill>
                <a:schemeClr val="tx1"/>
              </a:solidFill>
              <a:effectLst/>
              <a:latin typeface="Times New Roman" panose="02020603050405020304" pitchFamily="18" charset="0"/>
              <a:ea typeface="+mn-ea"/>
              <a:cs typeface="Times New Roman" panose="02020603050405020304" pitchFamily="18" charset="0"/>
            </a:rPr>
            <a:t>The county’s public health and behavioral health services are critical to the wellbeing of more than 525,000 residents. Regular timely and reliable staffing is essential for responding to public health emergencies, scheduled community health events, and ensuring crisis support and medical services. Temporary staffing helps Sedgwick County maintain continuity of care and essential medical services, especially during peak demand or employee absences and ensures compliance with HIPAA, OSHA, and local/state health regulations.</a:t>
          </a:r>
        </a:p>
        <a:p>
          <a:pPr fontAlgn="base"/>
          <a:endParaRPr lang="en-US" sz="1300">
            <a:effectLst/>
            <a:latin typeface="Times New Roman" panose="02020603050405020304" pitchFamily="18" charset="0"/>
            <a:cs typeface="Times New Roman" panose="02020603050405020304" pitchFamily="18" charset="0"/>
          </a:endParaRPr>
        </a:p>
        <a:p>
          <a:pPr fontAlgn="base"/>
          <a:r>
            <a:rPr lang="en-US" sz="1300" b="0" baseline="0">
              <a:solidFill>
                <a:schemeClr val="tx1"/>
              </a:solidFill>
              <a:effectLst/>
              <a:latin typeface="Times New Roman" panose="02020603050405020304" pitchFamily="18" charset="0"/>
              <a:ea typeface="+mn-ea"/>
              <a:cs typeface="Times New Roman" panose="02020603050405020304" pitchFamily="18" charset="0"/>
            </a:rPr>
            <a:t>This extension will allow temporary staff to support Women, Infants and Children (WIC) and help manage care for patients with latent TB infection (LTBI), active TB, and suspected TB through comprehensive assessments, patient education, treatment initiation, and ongoing case management.</a:t>
          </a:r>
          <a:endParaRPr lang="en-US" sz="1300">
            <a:effectLst/>
            <a:latin typeface="Times New Roman" panose="02020603050405020304" pitchFamily="18" charset="0"/>
            <a:cs typeface="Times New Roman" panose="02020603050405020304" pitchFamily="18" charset="0"/>
          </a:endParaRPr>
        </a:p>
        <a:p>
          <a:pPr marL="0" marR="0" lvl="0" indent="0" defTabSz="914400" eaLnBrk="1" fontAlgn="base" latinLnBrk="0" hangingPunct="1">
            <a:lnSpc>
              <a:spcPct val="100000"/>
            </a:lnSpc>
            <a:spcBef>
              <a:spcPts val="0"/>
            </a:spcBef>
            <a:spcAft>
              <a:spcPts val="0"/>
            </a:spcAft>
            <a:buClrTx/>
            <a:buSzTx/>
            <a:buFontTx/>
            <a:buNone/>
            <a:tabLst/>
            <a:defRPr/>
          </a:pPr>
          <a:endParaRPr lang="en-US" sz="1300">
            <a:solidFill>
              <a:schemeClr val="tx1"/>
            </a:solidFill>
            <a:effectLst/>
            <a:latin typeface="Times New Roman" panose="02020603050405020304" pitchFamily="18" charset="0"/>
            <a:ea typeface="+mn-ea"/>
            <a:cs typeface="Times New Roman" panose="02020603050405020304" pitchFamily="18" charset="0"/>
          </a:endParaRPr>
        </a:p>
        <a:p>
          <a:r>
            <a:rPr lang="en-US" sz="1300">
              <a:solidFill>
                <a:schemeClr val="tx1"/>
              </a:solidFill>
              <a:effectLst/>
              <a:latin typeface="Times New Roman" panose="02020603050405020304" pitchFamily="18" charset="0"/>
              <a:ea typeface="+mn-ea"/>
              <a:cs typeface="Times New Roman" panose="02020603050405020304" pitchFamily="18" charset="0"/>
            </a:rPr>
            <a:t>Notes:</a:t>
          </a:r>
        </a:p>
        <a:p>
          <a:r>
            <a:rPr lang="en-US" sz="1300">
              <a:solidFill>
                <a:schemeClr val="tx1"/>
              </a:solidFill>
              <a:effectLst/>
              <a:latin typeface="Times New Roman" panose="02020603050405020304" pitchFamily="18" charset="0"/>
              <a:ea typeface="+mn-ea"/>
              <a:cs typeface="Times New Roman" panose="02020603050405020304" pitchFamily="18" charset="0"/>
            </a:rPr>
            <a:t>Interim Health of Wichita, Inc. has provided temporary medical staff to the county since 2022.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28573</xdr:colOff>
      <xdr:row>24</xdr:row>
      <xdr:rowOff>28572</xdr:rowOff>
    </xdr:from>
    <xdr:to>
      <xdr:col>2</xdr:col>
      <xdr:colOff>19049</xdr:colOff>
      <xdr:row>84</xdr:row>
      <xdr:rowOff>15875</xdr:rowOff>
    </xdr:to>
    <xdr:sp macro="" textlink="">
      <xdr:nvSpPr>
        <xdr:cNvPr id="2" name="TextBox 1">
          <a:extLst>
            <a:ext uri="{FF2B5EF4-FFF2-40B4-BE49-F238E27FC236}">
              <a16:creationId xmlns:a16="http://schemas.microsoft.com/office/drawing/2014/main" id="{1219E3D7-5AB0-44E0-A136-2B681009A9AA}"/>
            </a:ext>
          </a:extLst>
        </xdr:cNvPr>
        <xdr:cNvSpPr txBox="1"/>
      </xdr:nvSpPr>
      <xdr:spPr>
        <a:xfrm>
          <a:off x="28573" y="5791197"/>
          <a:ext cx="8816976" cy="114173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0" i="0" u="none" strike="noStrike" baseline="0">
              <a:solidFill>
                <a:schemeClr val="dk1"/>
              </a:solidFill>
              <a:latin typeface="Times New Roman" panose="02020603050405020304" pitchFamily="18" charset="0"/>
              <a:ea typeface="+mn-ea"/>
              <a:cs typeface="Times New Roman" panose="02020603050405020304" pitchFamily="18" charset="0"/>
            </a:rPr>
            <a:t>On the recommendation of Joe Thomas, on behalf of Public Works, Tim Myers moved to </a:t>
          </a:r>
          <a:r>
            <a:rPr lang="en-US" sz="1600" b="1" i="0" u="none" strike="noStrike" baseline="0">
              <a:solidFill>
                <a:schemeClr val="dk1"/>
              </a:solidFill>
              <a:latin typeface="Times New Roman" panose="02020603050405020304" pitchFamily="18" charset="0"/>
              <a:ea typeface="+mn-ea"/>
              <a:cs typeface="Times New Roman" panose="02020603050405020304" pitchFamily="18" charset="0"/>
            </a:rPr>
            <a:t>utilize the Sourcewell 2026 National Pricing Agreement #011723-CAT for acquisition of discounted equipment from Foley Equipment and to create financing (leasing) agreements with Caterpillar Financial Services Corporation for listed equipment valued at $1,047,271.00. </a:t>
          </a:r>
          <a:r>
            <a:rPr lang="en-US" sz="1600" b="0" i="0" u="none" strike="noStrike" baseline="0">
              <a:solidFill>
                <a:schemeClr val="dk1"/>
              </a:solidFill>
              <a:latin typeface="Times New Roman" panose="02020603050405020304" pitchFamily="18" charset="0"/>
              <a:ea typeface="+mn-ea"/>
              <a:cs typeface="Times New Roman" panose="02020603050405020304" pitchFamily="18" charset="0"/>
            </a:rPr>
            <a:t>Corey Stokes seconded the motion. The motion passed unanimously.</a:t>
          </a:r>
        </a:p>
        <a:p>
          <a:endParaRPr lang="en-US" sz="1300">
            <a:latin typeface="Times New Roman" panose="02020603050405020304" pitchFamily="18" charset="0"/>
            <a:cs typeface="Times New Roman" panose="02020603050405020304" pitchFamily="18" charset="0"/>
          </a:endParaRPr>
        </a:p>
        <a:p>
          <a:r>
            <a:rPr lang="en-US" sz="1300">
              <a:latin typeface="Times New Roman" panose="02020603050405020304" pitchFamily="18" charset="0"/>
              <a:cs typeface="Times New Roman" panose="02020603050405020304" pitchFamily="18" charset="0"/>
            </a:rPr>
            <a:t>Public Works</a:t>
          </a:r>
          <a:r>
            <a:rPr lang="en-US" sz="1300" baseline="0">
              <a:latin typeface="Times New Roman" panose="02020603050405020304" pitchFamily="18" charset="0"/>
              <a:cs typeface="Times New Roman" panose="02020603050405020304" pitchFamily="18" charset="0"/>
            </a:rPr>
            <a:t> is utilizing a leasing agreement program with Caterpillar Financial Services Corporation through Foley Equipment for two (2) pieces of equipment (Wheel Loader and Excavator). This lease-to-own model provides Public Works with the ability to address steep maintenance costs of this existing equipment by providing new equipment that can be replaced every five (5) to seven (7) years.</a:t>
          </a:r>
        </a:p>
        <a:p>
          <a:endParaRPr lang="en-US" sz="1300" baseline="0">
            <a:latin typeface="Times New Roman" panose="02020603050405020304" pitchFamily="18" charset="0"/>
            <a:cs typeface="Times New Roman" panose="02020603050405020304" pitchFamily="18" charset="0"/>
          </a:endParaRPr>
        </a:p>
        <a:p>
          <a:r>
            <a:rPr lang="en-US" sz="1300" baseline="0">
              <a:latin typeface="Times New Roman" panose="02020603050405020304" pitchFamily="18" charset="0"/>
              <a:cs typeface="Times New Roman" panose="02020603050405020304" pitchFamily="18" charset="0"/>
            </a:rPr>
            <a:t>Equipment at the end of the lease can be handed over and then newer equipment can be obtained using the equity in the original equipment to keep costs down. This program provides equipment at a slightly overall less (or at times same) cost as purchasing new equipment based off of accounting comparisons, but with less downtime, maintenance, insurance, and associated replacement costs.</a:t>
          </a:r>
        </a:p>
        <a:p>
          <a:endParaRPr lang="en-US" sz="1300" baseline="0">
            <a:latin typeface="Times New Roman" panose="02020603050405020304" pitchFamily="18" charset="0"/>
            <a:cs typeface="Times New Roman" panose="02020603050405020304" pitchFamily="18" charset="0"/>
          </a:endParaRPr>
        </a:p>
        <a:p>
          <a:r>
            <a:rPr lang="en-US" sz="1300" b="0" baseline="0">
              <a:latin typeface="Times New Roman" panose="02020603050405020304" pitchFamily="18" charset="0"/>
              <a:cs typeface="Times New Roman" panose="02020603050405020304" pitchFamily="18" charset="0"/>
            </a:rPr>
            <a:t>Notes:</a:t>
          </a:r>
        </a:p>
        <a:p>
          <a:r>
            <a:rPr lang="en-US" sz="1300" baseline="0">
              <a:latin typeface="Times New Roman" panose="02020603050405020304" pitchFamily="18" charset="0"/>
              <a:cs typeface="Times New Roman" panose="02020603050405020304" pitchFamily="18" charset="0"/>
            </a:rPr>
            <a:t>Wheel Loader is Equipment #0283. It is a 2014 model with 9,362 hours. Public Works spent $15,033.25 last year in maintenance costs. This wheel loader currently needs new tires at a cost exceeding $30,000.00. It is currently in the shop for additional maintenance.</a:t>
          </a:r>
          <a:endParaRPr lang="en-US" sz="1300">
            <a:latin typeface="Times New Roman" panose="02020603050405020304" pitchFamily="18" charset="0"/>
            <a:cs typeface="Times New Roman" panose="02020603050405020304" pitchFamily="18" charset="0"/>
          </a:endParaRPr>
        </a:p>
        <a:p>
          <a:endParaRPr lang="en-US" sz="1300">
            <a:latin typeface="Times New Roman" panose="02020603050405020304" pitchFamily="18" charset="0"/>
            <a:cs typeface="Times New Roman" panose="02020603050405020304" pitchFamily="18" charset="0"/>
          </a:endParaRPr>
        </a:p>
        <a:p>
          <a:r>
            <a:rPr lang="en-US" sz="1300">
              <a:latin typeface="Times New Roman" panose="02020603050405020304" pitchFamily="18" charset="0"/>
              <a:cs typeface="Times New Roman" panose="02020603050405020304" pitchFamily="18" charset="0"/>
            </a:rPr>
            <a:t>Excavator is Equipment #0268. It</a:t>
          </a:r>
          <a:r>
            <a:rPr lang="en-US" sz="1300" baseline="0">
              <a:latin typeface="Times New Roman" panose="02020603050405020304" pitchFamily="18" charset="0"/>
              <a:cs typeface="Times New Roman" panose="02020603050405020304" pitchFamily="18" charset="0"/>
            </a:rPr>
            <a:t> is a 2005 model with 9,562 hours. Public Works spent $18,970.77 last year in maintenance costs. This excavator is currently out of service with hydraulic problems that are too expensive to consider if the plan is to replace it.</a:t>
          </a:r>
        </a:p>
        <a:p>
          <a:endParaRPr lang="en-US" sz="1300" baseline="0">
            <a:latin typeface="Times New Roman" panose="02020603050405020304" pitchFamily="18" charset="0"/>
            <a:cs typeface="Times New Roman" panose="02020603050405020304" pitchFamily="18" charset="0"/>
          </a:endParaRPr>
        </a:p>
        <a:p>
          <a:r>
            <a:rPr lang="en-US" sz="1300" b="1" baseline="0">
              <a:latin typeface="Times New Roman" panose="02020603050405020304" pitchFamily="18" charset="0"/>
              <a:cs typeface="Times New Roman" panose="02020603050405020304" pitchFamily="18" charset="0"/>
            </a:rPr>
            <a:t>Payment Schedule - Wheel Loader</a:t>
          </a:r>
        </a:p>
        <a:p>
          <a:r>
            <a:rPr lang="en-US" sz="1300" baseline="0">
              <a:latin typeface="Times New Roman" panose="02020603050405020304" pitchFamily="18" charset="0"/>
              <a:cs typeface="Times New Roman" panose="02020603050405020304" pitchFamily="18" charset="0"/>
            </a:rPr>
            <a:t>Due on delivery: $27,559.45</a:t>
          </a:r>
        </a:p>
        <a:p>
          <a:r>
            <a:rPr lang="en-US" sz="1300" baseline="0">
              <a:latin typeface="Times New Roman" panose="02020603050405020304" pitchFamily="18" charset="0"/>
              <a:cs typeface="Times New Roman" panose="02020603050405020304" pitchFamily="18" charset="0"/>
            </a:rPr>
            <a:t>Due February 2027: $63,718.19</a:t>
          </a:r>
        </a:p>
        <a:p>
          <a:r>
            <a:rPr lang="en-US" sz="1300" baseline="0">
              <a:latin typeface="Times New Roman" panose="02020603050405020304" pitchFamily="18" charset="0"/>
              <a:cs typeface="Times New Roman" panose="02020603050405020304" pitchFamily="18" charset="0"/>
            </a:rPr>
            <a:t>Annual Payments starting July 2027 - July 2032: $91,277.64 x 6 years = $547,665.84</a:t>
          </a:r>
        </a:p>
        <a:p>
          <a:endParaRPr lang="en-US" sz="1300" baseline="0">
            <a:latin typeface="Times New Roman" panose="02020603050405020304" pitchFamily="18" charset="0"/>
            <a:cs typeface="Times New Roman" panose="02020603050405020304" pitchFamily="18" charset="0"/>
          </a:endParaRPr>
        </a:p>
        <a:p>
          <a:r>
            <a:rPr lang="en-US" sz="1300" b="1" baseline="0">
              <a:latin typeface="Times New Roman" panose="02020603050405020304" pitchFamily="18" charset="0"/>
              <a:cs typeface="Times New Roman" panose="02020603050405020304" pitchFamily="18" charset="0"/>
            </a:rPr>
            <a:t>Payment Schedule - Excavator</a:t>
          </a:r>
        </a:p>
        <a:p>
          <a:r>
            <a:rPr lang="en-US" sz="1300" baseline="0">
              <a:latin typeface="Times New Roman" panose="02020603050405020304" pitchFamily="18" charset="0"/>
              <a:cs typeface="Times New Roman" panose="02020603050405020304" pitchFamily="18" charset="0"/>
            </a:rPr>
            <a:t>Due on delivery: $24,804.10</a:t>
          </a:r>
        </a:p>
        <a:p>
          <a:r>
            <a:rPr lang="en-US" sz="1300" baseline="0">
              <a:latin typeface="Times New Roman" panose="02020603050405020304" pitchFamily="18" charset="0"/>
              <a:cs typeface="Times New Roman" panose="02020603050405020304" pitchFamily="18" charset="0"/>
            </a:rPr>
            <a:t>Due February 2027: $57,430.66</a:t>
          </a:r>
        </a:p>
        <a:p>
          <a:r>
            <a:rPr lang="en-US" sz="1300" baseline="0">
              <a:latin typeface="Times New Roman" panose="02020603050405020304" pitchFamily="18" charset="0"/>
              <a:cs typeface="Times New Roman" panose="02020603050405020304" pitchFamily="18" charset="0"/>
            </a:rPr>
            <a:t>Annual Payments starting July 2027 - July 2032: $82,234.76 x 6 years = $493,408.56</a:t>
          </a:r>
        </a:p>
        <a:p>
          <a:endParaRPr lang="en-US" sz="1300" baseline="0">
            <a:latin typeface="Times New Roman" panose="02020603050405020304" pitchFamily="18" charset="0"/>
            <a:cs typeface="Times New Roman" panose="02020603050405020304" pitchFamily="18" charset="0"/>
          </a:endParaRPr>
        </a:p>
        <a:p>
          <a:r>
            <a:rPr lang="en-US" sz="1300" b="1" baseline="0">
              <a:latin typeface="Times New Roman" panose="02020603050405020304" pitchFamily="18" charset="0"/>
              <a:cs typeface="Times New Roman" panose="02020603050405020304" pitchFamily="18" charset="0"/>
            </a:rPr>
            <a:t>Questions and Answers</a:t>
          </a:r>
        </a:p>
        <a:p>
          <a:endParaRPr lang="en-US" sz="1300" baseline="0">
            <a:latin typeface="Times New Roman" panose="02020603050405020304" pitchFamily="18" charset="0"/>
            <a:cs typeface="Times New Roman" panose="02020603050405020304" pitchFamily="18" charset="0"/>
          </a:endParaRPr>
        </a:p>
        <a:p>
          <a:r>
            <a:rPr lang="en-US" sz="1300" baseline="0">
              <a:latin typeface="Times New Roman" panose="02020603050405020304" pitchFamily="18" charset="0"/>
              <a:cs typeface="Times New Roman" panose="02020603050405020304" pitchFamily="18" charset="0"/>
            </a:rPr>
            <a:t>Brandi Baily: </a:t>
          </a:r>
          <a:r>
            <a:rPr lang="en-US" sz="1300">
              <a:solidFill>
                <a:schemeClr val="dk1"/>
              </a:solidFill>
              <a:effectLst/>
              <a:latin typeface="Times New Roman" panose="02020603050405020304" pitchFamily="18" charset="0"/>
              <a:ea typeface="+mn-ea"/>
              <a:cs typeface="Times New Roman" panose="02020603050405020304" pitchFamily="18" charset="0"/>
            </a:rPr>
            <a:t>So is this the first time we're using this leasing program with Caterpillar?</a:t>
          </a:r>
        </a:p>
        <a:p>
          <a:endParaRPr lang="en-US" sz="1300" baseline="0">
            <a:latin typeface="Times New Roman" panose="02020603050405020304" pitchFamily="18" charset="0"/>
            <a:cs typeface="Times New Roman" panose="02020603050405020304" pitchFamily="18" charset="0"/>
          </a:endParaRPr>
        </a:p>
        <a:p>
          <a:r>
            <a:rPr lang="en-US" sz="1300" baseline="0">
              <a:latin typeface="Times New Roman" panose="02020603050405020304" pitchFamily="18" charset="0"/>
              <a:cs typeface="Times New Roman" panose="02020603050405020304" pitchFamily="18" charset="0"/>
            </a:rPr>
            <a:t>Lynn Packer: </a:t>
          </a:r>
          <a:r>
            <a:rPr lang="en-US" sz="1300">
              <a:solidFill>
                <a:schemeClr val="dk1"/>
              </a:solidFill>
              <a:effectLst/>
              <a:latin typeface="Times New Roman" panose="02020603050405020304" pitchFamily="18" charset="0"/>
              <a:ea typeface="+mn-ea"/>
              <a:cs typeface="Times New Roman" panose="02020603050405020304" pitchFamily="18" charset="0"/>
            </a:rPr>
            <a:t>Yes. This is the first time we are doing this. We’re mirroring this after what the Fire Department is using with their lease.</a:t>
          </a:r>
        </a:p>
        <a:p>
          <a:endParaRPr lang="en-US" sz="1300" baseline="0">
            <a:latin typeface="Times New Roman" panose="02020603050405020304" pitchFamily="18" charset="0"/>
            <a:cs typeface="Times New Roman" panose="02020603050405020304" pitchFamily="18" charset="0"/>
          </a:endParaRPr>
        </a:p>
        <a:p>
          <a:r>
            <a:rPr lang="en-US" sz="1300" baseline="0">
              <a:latin typeface="Times New Roman" panose="02020603050405020304" pitchFamily="18" charset="0"/>
              <a:cs typeface="Times New Roman" panose="02020603050405020304" pitchFamily="18" charset="0"/>
            </a:rPr>
            <a:t>Tim Myers: </a:t>
          </a:r>
          <a:r>
            <a:rPr lang="en-US" sz="1300" baseline="0">
              <a:solidFill>
                <a:schemeClr val="dk1"/>
              </a:solidFill>
              <a:effectLst/>
              <a:latin typeface="Times New Roman" panose="02020603050405020304" pitchFamily="18" charset="0"/>
              <a:ea typeface="+mn-ea"/>
              <a:cs typeface="Times New Roman" panose="02020603050405020304" pitchFamily="18" charset="0"/>
            </a:rPr>
            <a:t>L</a:t>
          </a:r>
          <a:r>
            <a:rPr lang="en-US" sz="1300">
              <a:solidFill>
                <a:schemeClr val="dk1"/>
              </a:solidFill>
              <a:effectLst/>
              <a:latin typeface="Times New Roman" panose="02020603050405020304" pitchFamily="18" charset="0"/>
              <a:ea typeface="+mn-ea"/>
              <a:cs typeface="Times New Roman" panose="02020603050405020304" pitchFamily="18" charset="0"/>
            </a:rPr>
            <a:t>ynn, it looks like the two (2) pieces of equipment that we're replacing are quite old and have several hours on them.</a:t>
          </a:r>
        </a:p>
        <a:p>
          <a:pPr marL="0" marR="0" lvl="0" indent="0" defTabSz="914400" eaLnBrk="1" fontAlgn="auto" latinLnBrk="0" hangingPunct="1">
            <a:lnSpc>
              <a:spcPct val="100000"/>
            </a:lnSpc>
            <a:spcBef>
              <a:spcPts val="0"/>
            </a:spcBef>
            <a:spcAft>
              <a:spcPts val="0"/>
            </a:spcAft>
            <a:buClrTx/>
            <a:buSzTx/>
            <a:buFontTx/>
            <a:buNone/>
            <a:tabLst/>
            <a:defRPr/>
          </a:pPr>
          <a:endParaRPr lang="en-US" sz="1300" b="1">
            <a:solidFill>
              <a:schemeClr val="dk1"/>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baseline="0">
              <a:latin typeface="Times New Roman" panose="02020603050405020304" pitchFamily="18" charset="0"/>
              <a:cs typeface="Times New Roman" panose="02020603050405020304" pitchFamily="18" charset="0"/>
            </a:rPr>
            <a:t>Lynn Packer: </a:t>
          </a:r>
          <a:r>
            <a:rPr lang="en-US" sz="1300">
              <a:solidFill>
                <a:schemeClr val="dk1"/>
              </a:solidFill>
              <a:effectLst/>
              <a:latin typeface="Times New Roman" panose="02020603050405020304" pitchFamily="18" charset="0"/>
              <a:ea typeface="+mn-ea"/>
              <a:cs typeface="Times New Roman" panose="02020603050405020304" pitchFamily="18" charset="0"/>
            </a:rPr>
            <a:t>That is correct. In our analysis, we've been working on this for a little over a year with Finance. We've determined that really it makes sense and this isn't something we do for all of our equipment but our larger more expensive pieces of equipment. That's where the numbers made sense. </a:t>
          </a:r>
        </a:p>
        <a:p>
          <a:endParaRPr lang="en-US" sz="1300" baseline="0">
            <a:latin typeface="Times New Roman" panose="02020603050405020304" pitchFamily="18" charset="0"/>
            <a:cs typeface="Times New Roman" panose="02020603050405020304" pitchFamily="18" charset="0"/>
          </a:endParaRPr>
        </a:p>
        <a:p>
          <a:r>
            <a:rPr lang="en-US" sz="1300" baseline="0">
              <a:latin typeface="Times New Roman" panose="02020603050405020304" pitchFamily="18" charset="0"/>
              <a:cs typeface="Times New Roman" panose="02020603050405020304" pitchFamily="18" charset="0"/>
            </a:rPr>
            <a:t>Brandi Baily: </a:t>
          </a:r>
          <a:r>
            <a:rPr lang="en-US" sz="1300">
              <a:solidFill>
                <a:schemeClr val="dk1"/>
              </a:solidFill>
              <a:effectLst/>
              <a:latin typeface="Times New Roman" panose="02020603050405020304" pitchFamily="18" charset="0"/>
              <a:ea typeface="+mn-ea"/>
              <a:cs typeface="Times New Roman" panose="02020603050405020304" pitchFamily="18" charset="0"/>
            </a:rPr>
            <a:t>I do recall doing this for our fire trucks. So I think it makes sense for something so huge.</a:t>
          </a:r>
        </a:p>
        <a:p>
          <a:endParaRPr lang="en-US" sz="1300" baseline="0">
            <a:latin typeface="Times New Roman" panose="02020603050405020304" pitchFamily="18" charset="0"/>
            <a:cs typeface="Times New Roman" panose="02020603050405020304" pitchFamily="18" charset="0"/>
          </a:endParaRPr>
        </a:p>
        <a:p>
          <a:endParaRPr lang="en-US" sz="1300" baseline="0">
            <a:latin typeface="Times New Roman" panose="02020603050405020304" pitchFamily="18" charset="0"/>
            <a:cs typeface="Times New Roman" panose="02020603050405020304" pitchFamily="18" charset="0"/>
          </a:endParaRPr>
        </a:p>
        <a:p>
          <a:endParaRPr lang="en-US" sz="1300" baseline="0">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9524</xdr:colOff>
      <xdr:row>69</xdr:row>
      <xdr:rowOff>54588</xdr:rowOff>
    </xdr:to>
    <xdr:pic>
      <xdr:nvPicPr>
        <xdr:cNvPr id="2" name="Picture 1" descr="Caterpillar Fiancial Services Corporation Finance Proposal">
          <a:extLst>
            <a:ext uri="{FF2B5EF4-FFF2-40B4-BE49-F238E27FC236}">
              <a16:creationId xmlns:a16="http://schemas.microsoft.com/office/drawing/2014/main" id="{D5D60161-8EC0-70EE-F784-BE8E50CF86B7}"/>
            </a:ext>
          </a:extLst>
        </xdr:cNvPr>
        <xdr:cNvPicPr>
          <a:picLocks noChangeAspect="1"/>
        </xdr:cNvPicPr>
      </xdr:nvPicPr>
      <xdr:blipFill>
        <a:blip xmlns:r="http://schemas.openxmlformats.org/officeDocument/2006/relationships" r:embed="rId1"/>
        <a:stretch>
          <a:fillRect/>
        </a:stretch>
      </xdr:blipFill>
      <xdr:spPr>
        <a:xfrm>
          <a:off x="0" y="0"/>
          <a:ext cx="8543924" cy="131990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18</xdr:row>
      <xdr:rowOff>17859</xdr:rowOff>
    </xdr:from>
    <xdr:ext cx="8155781" cy="3109516"/>
    <xdr:sp macro="" textlink="">
      <xdr:nvSpPr>
        <xdr:cNvPr id="2" name="TextBox 1">
          <a:extLst>
            <a:ext uri="{FF2B5EF4-FFF2-40B4-BE49-F238E27FC236}">
              <a16:creationId xmlns:a16="http://schemas.microsoft.com/office/drawing/2014/main" id="{7DA5C62D-4B68-4396-AF42-1946A211C2EC}"/>
            </a:ext>
          </a:extLst>
        </xdr:cNvPr>
        <xdr:cNvSpPr txBox="1"/>
      </xdr:nvSpPr>
      <xdr:spPr>
        <a:xfrm>
          <a:off x="0" y="4065984"/>
          <a:ext cx="8155781" cy="310951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400">
              <a:latin typeface="Times New Roman" panose="02020603050405020304" pitchFamily="18" charset="0"/>
              <a:cs typeface="Times New Roman" panose="02020603050405020304" pitchFamily="18" charset="0"/>
            </a:rPr>
            <a:t>On the recommendation of Lee Barrier, on behalf of Public Works, Philip Davolt moved to </a:t>
          </a:r>
          <a:r>
            <a:rPr lang="en-US" sz="1400" b="1">
              <a:latin typeface="Times New Roman" panose="02020603050405020304" pitchFamily="18" charset="0"/>
              <a:cs typeface="Times New Roman" panose="02020603050405020304" pitchFamily="18" charset="0"/>
            </a:rPr>
            <a:t>accept the low bid from Icon Structures, Inc.</a:t>
          </a:r>
          <a:r>
            <a:rPr lang="en-US" sz="1400" b="1" baseline="0">
              <a:latin typeface="Times New Roman" panose="02020603050405020304" pitchFamily="18" charset="0"/>
              <a:cs typeface="Times New Roman" panose="02020603050405020304" pitchFamily="18" charset="0"/>
            </a:rPr>
            <a:t> in the amount of $599,736.00. </a:t>
          </a:r>
          <a:r>
            <a:rPr lang="en-US" sz="1400" b="0" baseline="0">
              <a:latin typeface="Times New Roman" panose="02020603050405020304" pitchFamily="18" charset="0"/>
              <a:cs typeface="Times New Roman" panose="02020603050405020304" pitchFamily="18" charset="0"/>
            </a:rPr>
            <a:t>Corey Stokes seconded the motion. The motion passed unanimously.</a:t>
          </a:r>
          <a:endParaRPr lang="en-US" sz="1400" b="1" baseline="0">
            <a:latin typeface="Times New Roman" panose="02020603050405020304" pitchFamily="18" charset="0"/>
            <a:cs typeface="Times New Roman" panose="02020603050405020304" pitchFamily="18" charset="0"/>
          </a:endParaRPr>
        </a:p>
        <a:p>
          <a:endParaRPr lang="en-US" sz="1300" b="1" baseline="0">
            <a:latin typeface="Times New Roman" panose="02020603050405020304" pitchFamily="18" charset="0"/>
            <a:cs typeface="Times New Roman" panose="02020603050405020304" pitchFamily="18" charset="0"/>
          </a:endParaRPr>
        </a:p>
        <a:p>
          <a:r>
            <a:rPr lang="en-US" sz="1300">
              <a:solidFill>
                <a:schemeClr val="tx1"/>
              </a:solidFill>
              <a:effectLst/>
              <a:latin typeface="Times New Roman" panose="02020603050405020304" pitchFamily="18" charset="0"/>
              <a:ea typeface="+mn-ea"/>
              <a:cs typeface="Times New Roman" panose="02020603050405020304" pitchFamily="18" charset="0"/>
            </a:rPr>
            <a:t>Storage East Yard consists of civil site work, concrete stem walls, a pre-engineered metal building, electrical lighting, and a concrete ramp for loading salt into trucks. The approximately 5,000 square foot building will stockpile salt to be used on our road system during snow and ice events. The existing wood salt storage building at the East Yard is more than 40 years old and has exceeded its useful life. The facility is outdated, undersized for current salt storage and handling needs, and lacks adequate illumination for nighttime operations.</a:t>
          </a:r>
        </a:p>
        <a:p>
          <a:r>
            <a:rPr lang="en-US" sz="1300">
              <a:solidFill>
                <a:schemeClr val="tx1"/>
              </a:solidFill>
              <a:effectLst/>
              <a:latin typeface="Times New Roman" panose="02020603050405020304" pitchFamily="18" charset="0"/>
              <a:ea typeface="+mn-ea"/>
              <a:cs typeface="Times New Roman" panose="02020603050405020304" pitchFamily="18" charset="0"/>
            </a:rPr>
            <a:t> </a:t>
          </a:r>
        </a:p>
        <a:p>
          <a:r>
            <a:rPr lang="en-US" sz="1300">
              <a:solidFill>
                <a:schemeClr val="tx1"/>
              </a:solidFill>
              <a:effectLst/>
              <a:latin typeface="Times New Roman" panose="02020603050405020304" pitchFamily="18" charset="0"/>
              <a:ea typeface="+mn-ea"/>
              <a:cs typeface="Times New Roman" panose="02020603050405020304" pitchFamily="18" charset="0"/>
            </a:rPr>
            <a:t>Icon Structures, Inc. is qualified to perform this work and will work with MABCD to obtain required building permits to execute the project.</a:t>
          </a:r>
        </a:p>
        <a:p>
          <a:endParaRPr lang="en-US" sz="1100">
            <a:latin typeface="Times New Roman" panose="02020603050405020304" pitchFamily="18" charset="0"/>
            <a:cs typeface="Times New Roman" panose="02020603050405020304" pitchFamily="18" charset="0"/>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0</xdr:colOff>
      <xdr:row>25</xdr:row>
      <xdr:rowOff>85725</xdr:rowOff>
    </xdr:from>
    <xdr:ext cx="184731" cy="264560"/>
    <xdr:sp macro="" textlink="">
      <xdr:nvSpPr>
        <xdr:cNvPr id="2" name="TextBox 1">
          <a:extLst>
            <a:ext uri="{FF2B5EF4-FFF2-40B4-BE49-F238E27FC236}">
              <a16:creationId xmlns:a16="http://schemas.microsoft.com/office/drawing/2014/main" id="{58CAE624-6CDE-4F58-B3F6-EB5D57902843}"/>
            </a:ext>
          </a:extLst>
        </xdr:cNvPr>
        <xdr:cNvSpPr txBox="1"/>
      </xdr:nvSpPr>
      <xdr:spPr>
        <a:xfrm>
          <a:off x="7667625" y="388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0</xdr:col>
      <xdr:colOff>23812</xdr:colOff>
      <xdr:row>14</xdr:row>
      <xdr:rowOff>31747</xdr:rowOff>
    </xdr:from>
    <xdr:to>
      <xdr:col>2</xdr:col>
      <xdr:colOff>0</xdr:colOff>
      <xdr:row>114</xdr:row>
      <xdr:rowOff>111124</xdr:rowOff>
    </xdr:to>
    <xdr:sp macro="" textlink="">
      <xdr:nvSpPr>
        <xdr:cNvPr id="3" name="TextBox 2">
          <a:extLst>
            <a:ext uri="{FF2B5EF4-FFF2-40B4-BE49-F238E27FC236}">
              <a16:creationId xmlns:a16="http://schemas.microsoft.com/office/drawing/2014/main" id="{CFD13F98-B340-45E9-9655-640D752E6658}"/>
            </a:ext>
          </a:extLst>
        </xdr:cNvPr>
        <xdr:cNvSpPr txBox="1"/>
      </xdr:nvSpPr>
      <xdr:spPr>
        <a:xfrm>
          <a:off x="23812" y="3159122"/>
          <a:ext cx="7961313" cy="207168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600" b="0">
              <a:solidFill>
                <a:schemeClr val="dk1"/>
              </a:solidFill>
              <a:effectLst/>
              <a:latin typeface="Times New Roman" panose="02020603050405020304" pitchFamily="18" charset="0"/>
              <a:ea typeface="+mn-ea"/>
              <a:cs typeface="Times New Roman" panose="02020603050405020304" pitchFamily="18" charset="0"/>
            </a:rPr>
            <a:t>On</a:t>
          </a:r>
          <a:r>
            <a:rPr lang="en-US" sz="1600" b="0" baseline="0">
              <a:solidFill>
                <a:schemeClr val="dk1"/>
              </a:solidFill>
              <a:effectLst/>
              <a:latin typeface="Times New Roman" panose="02020603050405020304" pitchFamily="18" charset="0"/>
              <a:ea typeface="+mn-ea"/>
              <a:cs typeface="Times New Roman" panose="02020603050405020304" pitchFamily="18" charset="0"/>
            </a:rPr>
            <a:t> the recommendation of Joe Thomas, on behalf of the Department of Corrections, Tim Myers moved to </a:t>
          </a:r>
          <a:r>
            <a:rPr lang="en-US" sz="1600" b="1">
              <a:solidFill>
                <a:schemeClr val="dk1"/>
              </a:solidFill>
              <a:effectLst/>
              <a:latin typeface="Times New Roman" panose="02020603050405020304" pitchFamily="18" charset="0"/>
              <a:ea typeface="+mn-ea"/>
              <a:cs typeface="Times New Roman" panose="02020603050405020304" pitchFamily="18" charset="0"/>
            </a:rPr>
            <a:t>accept and execute a service provider agreement with Scott B. Poor, HP Defense LLC, for drug court defense counsel services for one (1) year beginning on July 1, 2026, with two (2) one (1) year options to renew at the indicated rates.</a:t>
          </a:r>
          <a:r>
            <a:rPr kumimoji="0" lang="en-US" sz="1600" b="1" i="1"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 </a:t>
          </a:r>
          <a:r>
            <a:rPr kumimoji="0" lang="en-US" sz="1600" b="0" i="0"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rPr>
            <a:t>Corey Stokes seconded the motion. The motion passed unanimously.</a:t>
          </a:r>
        </a:p>
        <a:p>
          <a:pPr eaLnBrk="1" fontAlgn="auto" latinLnBrk="0" hangingPunct="1"/>
          <a:endParaRPr kumimoji="0" lang="en-US" sz="1600" b="1" i="1" u="none" strike="noStrike" kern="0" cap="none" spc="0" normalizeH="0" baseline="0" noProof="0">
            <a:ln>
              <a:noFill/>
            </a:ln>
            <a:solidFill>
              <a:sysClr val="windowText" lastClr="000000"/>
            </a:solidFill>
            <a:effectLst/>
            <a:uLnTx/>
            <a:uFillTx/>
            <a:latin typeface="Times New Roman" panose="02020603050405020304" pitchFamily="18" charset="0"/>
            <a:ea typeface="+mn-ea"/>
            <a:cs typeface="Times New Roman" panose="02020603050405020304" pitchFamily="18" charset="0"/>
          </a:endParaRPr>
        </a:p>
        <a:p>
          <a:r>
            <a:rPr lang="en-US" sz="1300" b="0">
              <a:solidFill>
                <a:sysClr val="windowText" lastClr="000000"/>
              </a:solidFill>
              <a:effectLst/>
              <a:latin typeface="Times New Roman" panose="02020603050405020304" pitchFamily="18" charset="0"/>
              <a:ea typeface="+mn-ea"/>
              <a:cs typeface="Times New Roman" panose="02020603050405020304" pitchFamily="18" charset="0"/>
            </a:rPr>
            <a:t>The parties to this agreement</a:t>
          </a:r>
          <a:r>
            <a:rPr lang="en-US" sz="1300" b="0" baseline="0">
              <a:solidFill>
                <a:sysClr val="windowText" lastClr="000000"/>
              </a:solidFill>
              <a:effectLst/>
              <a:latin typeface="Times New Roman" panose="02020603050405020304" pitchFamily="18" charset="0"/>
              <a:ea typeface="+mn-ea"/>
              <a:cs typeface="Times New Roman" panose="02020603050405020304" pitchFamily="18" charset="0"/>
            </a:rPr>
            <a:t> endorse the mission and goals of the treatment court in order to enhance public safety, ensure participant accountability, and reduce cost to society. By addressing criminal thinking, substance/alcohol use disorders, trauma, and mental and physical health, the participants will realize improved quality of life. The parties to this agreement understand that the confidentiality of participants' alcohol and drug treatment records are protected under Federal regulations: Confidentiality of Alcohol and Drug Abuse Patient Records, 42 CFR Part 2 and the HIPAA Privacy Rule, 45 CFR 160, 162, and 164. The parties agree to comply with all confidentiality requirements.</a:t>
          </a:r>
        </a:p>
        <a:p>
          <a:endParaRPr lang="en-US" sz="1300" b="0" baseline="0">
            <a:solidFill>
              <a:sysClr val="windowText" lastClr="000000"/>
            </a:solidFill>
            <a:effectLst/>
            <a:latin typeface="Times New Roman" panose="02020603050405020304" pitchFamily="18" charset="0"/>
            <a:ea typeface="+mn-ea"/>
            <a:cs typeface="Times New Roman" panose="02020603050405020304" pitchFamily="18" charset="0"/>
          </a:endParaRPr>
        </a:p>
        <a:p>
          <a:r>
            <a:rPr lang="en-US" sz="1300" b="0" baseline="0">
              <a:solidFill>
                <a:sysClr val="windowText" lastClr="000000"/>
              </a:solidFill>
              <a:effectLst/>
              <a:latin typeface="Times New Roman" panose="02020603050405020304" pitchFamily="18" charset="0"/>
              <a:ea typeface="+mn-ea"/>
              <a:cs typeface="Times New Roman" panose="02020603050405020304" pitchFamily="18" charset="0"/>
            </a:rPr>
            <a:t>The parties agree that the program will follow the 10 key components of Drug Court in which the respective agencies will work cooperatively.</a:t>
          </a:r>
        </a:p>
        <a:p>
          <a:endParaRPr lang="en-US" sz="1300" b="0" baseline="0">
            <a:solidFill>
              <a:sysClr val="windowText" lastClr="000000"/>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chemeClr val="dk1"/>
              </a:solidFill>
              <a:effectLst/>
              <a:latin typeface="Times New Roman" panose="02020603050405020304" pitchFamily="18" charset="0"/>
              <a:ea typeface="+mn-ea"/>
              <a:cs typeface="Times New Roman" panose="02020603050405020304" pitchFamily="18" charset="0"/>
            </a:rPr>
            <a:t>Notes:</a:t>
          </a:r>
          <a:endParaRPr lang="en-US" sz="1300">
            <a:effectLst/>
            <a:latin typeface="Times New Roman" panose="02020603050405020304" pitchFamily="18" charset="0"/>
            <a:cs typeface="Times New Roman" panose="02020603050405020304" pitchFamily="18" charset="0"/>
          </a:endParaRPr>
        </a:p>
        <a:p>
          <a:r>
            <a:rPr lang="en-US" sz="1300" b="1">
              <a:solidFill>
                <a:schemeClr val="dk1"/>
              </a:solidFill>
              <a:effectLst/>
              <a:latin typeface="Times New Roman" panose="02020603050405020304" pitchFamily="18" charset="0"/>
              <a:ea typeface="+mn-ea"/>
              <a:cs typeface="Times New Roman" panose="02020603050405020304" pitchFamily="18" charset="0"/>
            </a:rPr>
            <a:t>The Defense Counsel will:</a:t>
          </a:r>
          <a:endParaRPr lang="en-US" sz="1300">
            <a:solidFill>
              <a:schemeClr val="dk1"/>
            </a:solidFill>
            <a:effectLst/>
            <a:latin typeface="Times New Roman" panose="02020603050405020304" pitchFamily="18" charset="0"/>
            <a:ea typeface="+mn-ea"/>
            <a:cs typeface="Times New Roman" panose="02020603050405020304" pitchFamily="18" charset="0"/>
          </a:endParaRPr>
        </a:p>
        <a:p>
          <a:pPr lvl="0"/>
          <a:r>
            <a:rPr lang="en-US" sz="1300">
              <a:solidFill>
                <a:schemeClr val="dk1"/>
              </a:solidFill>
              <a:effectLst/>
              <a:latin typeface="Times New Roman" panose="02020603050405020304" pitchFamily="18" charset="0"/>
              <a:ea typeface="+mn-ea"/>
              <a:cs typeface="Times New Roman" panose="02020603050405020304" pitchFamily="18" charset="0"/>
            </a:rPr>
            <a:t>* Be assigned to the treatment court for the term of this agreement and participate as an active member of the staffing team and steering/planning team.</a:t>
          </a:r>
        </a:p>
        <a:p>
          <a:pPr lvl="0"/>
          <a:endParaRPr lang="en-US" sz="1300">
            <a:solidFill>
              <a:schemeClr val="dk1"/>
            </a:solidFill>
            <a:effectLst/>
            <a:latin typeface="Times New Roman" panose="02020603050405020304" pitchFamily="18" charset="0"/>
            <a:ea typeface="+mn-ea"/>
            <a:cs typeface="Times New Roman" panose="02020603050405020304" pitchFamily="18" charset="0"/>
          </a:endParaRPr>
        </a:p>
        <a:p>
          <a:pPr lvl="0"/>
          <a:r>
            <a:rPr lang="en-US" sz="1300">
              <a:solidFill>
                <a:schemeClr val="dk1"/>
              </a:solidFill>
              <a:effectLst/>
              <a:latin typeface="Times New Roman" panose="02020603050405020304" pitchFamily="18" charset="0"/>
              <a:ea typeface="+mn-ea"/>
              <a:cs typeface="Times New Roman" panose="02020603050405020304" pitchFamily="18" charset="0"/>
            </a:rPr>
            <a:t>* Advise the defendant as to the nature and purpose of the treatment court, the rules governing participation, the consequences of abiding or failing to abide by the rules, and how participating or not participating in treatment court will affect his/her interests.</a:t>
          </a:r>
        </a:p>
        <a:p>
          <a:pPr lvl="0"/>
          <a:endParaRPr lang="en-US" sz="1300">
            <a:solidFill>
              <a:schemeClr val="dk1"/>
            </a:solidFill>
            <a:effectLst/>
            <a:latin typeface="Times New Roman" panose="02020603050405020304" pitchFamily="18" charset="0"/>
            <a:ea typeface="+mn-ea"/>
            <a:cs typeface="Times New Roman" panose="02020603050405020304" pitchFamily="18" charset="0"/>
          </a:endParaRPr>
        </a:p>
        <a:p>
          <a:pPr lvl="0"/>
          <a:r>
            <a:rPr lang="en-US" sz="1300">
              <a:solidFill>
                <a:schemeClr val="dk1"/>
              </a:solidFill>
              <a:effectLst/>
              <a:latin typeface="Times New Roman" panose="02020603050405020304" pitchFamily="18" charset="0"/>
              <a:ea typeface="+mn-ea"/>
              <a:cs typeface="Times New Roman" panose="02020603050405020304" pitchFamily="18" charset="0"/>
            </a:rPr>
            <a:t>*</a:t>
          </a:r>
          <a:r>
            <a:rPr lang="en-US" sz="1300" baseline="0">
              <a:solidFill>
                <a:schemeClr val="dk1"/>
              </a:solidFill>
              <a:effectLst/>
              <a:latin typeface="Times New Roman" panose="02020603050405020304" pitchFamily="18" charset="0"/>
              <a:ea typeface="+mn-ea"/>
              <a:cs typeface="Times New Roman" panose="02020603050405020304" pitchFamily="18" charset="0"/>
            </a:rPr>
            <a:t> </a:t>
          </a:r>
          <a:r>
            <a:rPr lang="en-US" sz="1300">
              <a:solidFill>
                <a:schemeClr val="dk1"/>
              </a:solidFill>
              <a:effectLst/>
              <a:latin typeface="Times New Roman" panose="02020603050405020304" pitchFamily="18" charset="0"/>
              <a:ea typeface="+mn-ea"/>
              <a:cs typeface="Times New Roman" panose="02020603050405020304" pitchFamily="18" charset="0"/>
            </a:rPr>
            <a:t>Ensure clients understand all contracts and rights waived as a participant in Drug Court, in contrast to rights waived in traditional criminal proceedings.</a:t>
          </a:r>
        </a:p>
        <a:p>
          <a:pPr lvl="0"/>
          <a:endParaRPr lang="en-US" sz="1300">
            <a:solidFill>
              <a:schemeClr val="dk1"/>
            </a:solidFill>
            <a:effectLst/>
            <a:latin typeface="Times New Roman" panose="02020603050405020304" pitchFamily="18" charset="0"/>
            <a:ea typeface="+mn-ea"/>
            <a:cs typeface="Times New Roman" panose="02020603050405020304" pitchFamily="18" charset="0"/>
          </a:endParaRPr>
        </a:p>
        <a:p>
          <a:pPr lvl="0"/>
          <a:r>
            <a:rPr lang="en-US" sz="1300">
              <a:solidFill>
                <a:schemeClr val="dk1"/>
              </a:solidFill>
              <a:effectLst/>
              <a:latin typeface="Times New Roman" panose="02020603050405020304" pitchFamily="18" charset="0"/>
              <a:ea typeface="+mn-ea"/>
              <a:cs typeface="Times New Roman" panose="02020603050405020304" pitchFamily="18" charset="0"/>
            </a:rPr>
            <a:t>* Discuss legal options in an unbiased manner prior to recommending client for Drug Court. </a:t>
          </a:r>
        </a:p>
        <a:p>
          <a:pPr lvl="0"/>
          <a:endParaRPr lang="en-US" sz="1300">
            <a:solidFill>
              <a:schemeClr val="dk1"/>
            </a:solidFill>
            <a:effectLst/>
            <a:latin typeface="Times New Roman" panose="02020603050405020304" pitchFamily="18" charset="0"/>
            <a:ea typeface="+mn-ea"/>
            <a:cs typeface="Times New Roman" panose="02020603050405020304" pitchFamily="18" charset="0"/>
          </a:endParaRPr>
        </a:p>
        <a:p>
          <a:pPr lvl="0"/>
          <a:r>
            <a:rPr lang="en-US" sz="1300">
              <a:solidFill>
                <a:schemeClr val="dk1"/>
              </a:solidFill>
              <a:effectLst/>
              <a:latin typeface="Times New Roman" panose="02020603050405020304" pitchFamily="18" charset="0"/>
              <a:ea typeface="+mn-ea"/>
              <a:cs typeface="Times New Roman" panose="02020603050405020304" pitchFamily="18" charset="0"/>
            </a:rPr>
            <a:t>*</a:t>
          </a:r>
          <a:r>
            <a:rPr lang="en-US" sz="1300" baseline="0">
              <a:solidFill>
                <a:schemeClr val="dk1"/>
              </a:solidFill>
              <a:effectLst/>
              <a:latin typeface="Times New Roman" panose="02020603050405020304" pitchFamily="18" charset="0"/>
              <a:ea typeface="+mn-ea"/>
              <a:cs typeface="Times New Roman" panose="02020603050405020304" pitchFamily="18" charset="0"/>
            </a:rPr>
            <a:t> </a:t>
          </a:r>
          <a:r>
            <a:rPr lang="en-US" sz="1300">
              <a:solidFill>
                <a:schemeClr val="dk1"/>
              </a:solidFill>
              <a:effectLst/>
              <a:latin typeface="Times New Roman" panose="02020603050405020304" pitchFamily="18" charset="0"/>
              <a:ea typeface="+mn-ea"/>
              <a:cs typeface="Times New Roman" panose="02020603050405020304" pitchFamily="18" charset="0"/>
            </a:rPr>
            <a:t>Ensure the constitutional rights of the participant are protected.</a:t>
          </a:r>
        </a:p>
        <a:p>
          <a:pPr lvl="0"/>
          <a:endParaRPr lang="en-US" sz="1300">
            <a:solidFill>
              <a:schemeClr val="dk1"/>
            </a:solidFill>
            <a:effectLst/>
            <a:latin typeface="Times New Roman" panose="02020603050405020304" pitchFamily="18" charset="0"/>
            <a:ea typeface="+mn-ea"/>
            <a:cs typeface="Times New Roman" panose="02020603050405020304" pitchFamily="18" charset="0"/>
          </a:endParaRPr>
        </a:p>
        <a:p>
          <a:pPr lvl="0"/>
          <a:r>
            <a:rPr lang="en-US" sz="1300">
              <a:solidFill>
                <a:sysClr val="windowText" lastClr="000000"/>
              </a:solidFill>
              <a:effectLst/>
              <a:latin typeface="Times New Roman" panose="02020603050405020304" pitchFamily="18" charset="0"/>
              <a:ea typeface="+mn-ea"/>
              <a:cs typeface="Times New Roman" panose="02020603050405020304" pitchFamily="18" charset="0"/>
            </a:rPr>
            <a:t>*</a:t>
          </a:r>
          <a:r>
            <a:rPr lang="en-US" sz="1300" baseline="0">
              <a:solidFill>
                <a:sysClr val="windowText" lastClr="000000"/>
              </a:solidFill>
              <a:effectLst/>
              <a:latin typeface="Times New Roman" panose="02020603050405020304" pitchFamily="18" charset="0"/>
              <a:ea typeface="+mn-ea"/>
              <a:cs typeface="Times New Roman" panose="02020603050405020304" pitchFamily="18" charset="0"/>
            </a:rPr>
            <a:t> </a:t>
          </a:r>
          <a:r>
            <a:rPr lang="en-US" sz="1300">
              <a:solidFill>
                <a:sysClr val="windowText" lastClr="000000"/>
              </a:solidFill>
              <a:effectLst/>
              <a:latin typeface="Times New Roman" panose="02020603050405020304" pitchFamily="18" charset="0"/>
              <a:ea typeface="+mn-ea"/>
              <a:cs typeface="Times New Roman" panose="02020603050405020304" pitchFamily="18" charset="0"/>
            </a:rPr>
            <a:t>Ensure prompt admittance into program and start of rehabilitative treatment.</a:t>
          </a:r>
        </a:p>
        <a:p>
          <a:pPr lvl="0"/>
          <a:endParaRPr lang="en-US" sz="1300">
            <a:solidFill>
              <a:sysClr val="windowText" lastClr="000000"/>
            </a:solidFill>
            <a:effectLst/>
            <a:latin typeface="Times New Roman" panose="02020603050405020304" pitchFamily="18" charset="0"/>
            <a:ea typeface="+mn-ea"/>
            <a:cs typeface="Times New Roman" panose="02020603050405020304" pitchFamily="18" charset="0"/>
          </a:endParaRPr>
        </a:p>
        <a:p>
          <a:pPr lvl="0"/>
          <a:r>
            <a:rPr lang="en-US" sz="1300">
              <a:solidFill>
                <a:sysClr val="windowText" lastClr="000000"/>
              </a:solidFill>
              <a:effectLst/>
              <a:latin typeface="Times New Roman" panose="02020603050405020304" pitchFamily="18" charset="0"/>
              <a:ea typeface="+mn-ea"/>
              <a:cs typeface="Times New Roman" panose="02020603050405020304" pitchFamily="18" charset="0"/>
            </a:rPr>
            <a:t>* Attend all regularly scheduled court sessions and staffings.</a:t>
          </a:r>
        </a:p>
        <a:p>
          <a:pPr lvl="0"/>
          <a:endParaRPr lang="en-US" sz="1300">
            <a:solidFill>
              <a:sysClr val="windowText" lastClr="000000"/>
            </a:solidFill>
            <a:effectLst/>
            <a:latin typeface="Times New Roman" panose="02020603050405020304" pitchFamily="18" charset="0"/>
            <a:ea typeface="+mn-ea"/>
            <a:cs typeface="Times New Roman" panose="02020603050405020304" pitchFamily="18" charset="0"/>
          </a:endParaRPr>
        </a:p>
        <a:p>
          <a:pPr lvl="0"/>
          <a:r>
            <a:rPr lang="en-US" sz="1300">
              <a:solidFill>
                <a:sysClr val="windowText" lastClr="000000"/>
              </a:solidFill>
              <a:effectLst/>
              <a:latin typeface="Times New Roman" panose="02020603050405020304" pitchFamily="18" charset="0"/>
              <a:ea typeface="+mn-ea"/>
              <a:cs typeface="Times New Roman" panose="02020603050405020304" pitchFamily="18" charset="0"/>
            </a:rPr>
            <a:t>* Maintain contact with clients and come to staffing prepared to present clients’ position on violations, with the exception of last-minute docket changes.</a:t>
          </a:r>
        </a:p>
        <a:p>
          <a:pPr lvl="0"/>
          <a:endParaRPr lang="en-US" sz="1300">
            <a:solidFill>
              <a:sysClr val="windowText" lastClr="000000"/>
            </a:solidFill>
            <a:effectLst/>
            <a:latin typeface="Times New Roman" panose="02020603050405020304" pitchFamily="18" charset="0"/>
            <a:ea typeface="+mn-ea"/>
            <a:cs typeface="Times New Roman" panose="02020603050405020304" pitchFamily="18" charset="0"/>
          </a:endParaRPr>
        </a:p>
        <a:p>
          <a:pPr lvl="0"/>
          <a:r>
            <a:rPr lang="en-US" sz="1300">
              <a:solidFill>
                <a:sysClr val="windowText" lastClr="000000"/>
              </a:solidFill>
              <a:effectLst/>
              <a:latin typeface="Times New Roman" panose="02020603050405020304" pitchFamily="18" charset="0"/>
              <a:ea typeface="+mn-ea"/>
              <a:cs typeface="Times New Roman" panose="02020603050405020304" pitchFamily="18" charset="0"/>
            </a:rPr>
            <a:t>* Consults with clients prior to scheduled start time of each docket.</a:t>
          </a:r>
        </a:p>
        <a:p>
          <a:pPr lvl="0"/>
          <a:endParaRPr lang="en-US" sz="1300">
            <a:solidFill>
              <a:sysClr val="windowText" lastClr="000000"/>
            </a:solidFill>
            <a:effectLst/>
            <a:latin typeface="Times New Roman" panose="02020603050405020304" pitchFamily="18" charset="0"/>
            <a:ea typeface="+mn-ea"/>
            <a:cs typeface="Times New Roman" panose="02020603050405020304" pitchFamily="18" charset="0"/>
          </a:endParaRPr>
        </a:p>
        <a:p>
          <a:pPr lvl="0"/>
          <a:r>
            <a:rPr lang="en-US" sz="1300">
              <a:solidFill>
                <a:sysClr val="windowText" lastClr="000000"/>
              </a:solidFill>
              <a:effectLst/>
              <a:latin typeface="Times New Roman" panose="02020603050405020304" pitchFamily="18" charset="0"/>
              <a:ea typeface="+mn-ea"/>
              <a:cs typeface="Times New Roman" panose="02020603050405020304" pitchFamily="18" charset="0"/>
            </a:rPr>
            <a:t>* Participate as a team member, operating in a non-adversarial manner, during staffings and court to promote a sense of a unified team presence.</a:t>
          </a:r>
        </a:p>
        <a:p>
          <a:pPr lvl="0"/>
          <a:endParaRPr lang="en-US" sz="1300">
            <a:solidFill>
              <a:sysClr val="windowText" lastClr="000000"/>
            </a:solidFill>
            <a:effectLst/>
            <a:latin typeface="Times New Roman" panose="02020603050405020304" pitchFamily="18" charset="0"/>
            <a:ea typeface="+mn-ea"/>
            <a:cs typeface="Times New Roman" panose="02020603050405020304" pitchFamily="18" charset="0"/>
          </a:endParaRPr>
        </a:p>
        <a:p>
          <a:pPr lvl="0"/>
          <a:r>
            <a:rPr lang="en-US" sz="1300">
              <a:solidFill>
                <a:sysClr val="windowText" lastClr="000000"/>
              </a:solidFill>
              <a:effectLst/>
              <a:latin typeface="Times New Roman" panose="02020603050405020304" pitchFamily="18" charset="0"/>
              <a:ea typeface="+mn-ea"/>
              <a:cs typeface="Times New Roman" panose="02020603050405020304" pitchFamily="18" charset="0"/>
            </a:rPr>
            <a:t>* Reach consensus with team regarding effective means of addressing client behavior and advocate appropriately for the use of sanctions and incentives.</a:t>
          </a:r>
        </a:p>
        <a:p>
          <a:pPr lvl="0"/>
          <a:endParaRPr lang="en-US" sz="1300">
            <a:solidFill>
              <a:sysClr val="windowText" lastClr="000000"/>
            </a:solidFill>
            <a:effectLst/>
            <a:latin typeface="Times New Roman" panose="02020603050405020304" pitchFamily="18" charset="0"/>
            <a:ea typeface="+mn-ea"/>
            <a:cs typeface="Times New Roman" panose="02020603050405020304" pitchFamily="18" charset="0"/>
          </a:endParaRPr>
        </a:p>
        <a:p>
          <a:pPr lvl="0"/>
          <a:r>
            <a:rPr lang="en-US" sz="1300">
              <a:solidFill>
                <a:sysClr val="windowText" lastClr="000000"/>
              </a:solidFill>
              <a:effectLst/>
              <a:latin typeface="Times New Roman" panose="02020603050405020304" pitchFamily="18" charset="0"/>
              <a:ea typeface="+mn-ea"/>
              <a:cs typeface="Times New Roman" panose="02020603050405020304" pitchFamily="18" charset="0"/>
            </a:rPr>
            <a:t>* Advocate for clients’ general well-being, stated interest and productive recovery without mitigating and defending clients’ behavior. </a:t>
          </a:r>
        </a:p>
        <a:p>
          <a:pPr lvl="0"/>
          <a:endParaRPr lang="en-US" sz="1300">
            <a:solidFill>
              <a:sysClr val="windowText" lastClr="000000"/>
            </a:solidFill>
            <a:effectLst/>
            <a:latin typeface="Times New Roman" panose="02020603050405020304" pitchFamily="18" charset="0"/>
            <a:ea typeface="+mn-ea"/>
            <a:cs typeface="Times New Roman" panose="02020603050405020304" pitchFamily="18" charset="0"/>
          </a:endParaRPr>
        </a:p>
        <a:p>
          <a:pPr lvl="0"/>
          <a:r>
            <a:rPr lang="en-US" sz="1300">
              <a:solidFill>
                <a:sysClr val="windowText" lastClr="000000"/>
              </a:solidFill>
              <a:effectLst/>
              <a:latin typeface="Times New Roman" panose="02020603050405020304" pitchFamily="18" charset="0"/>
              <a:ea typeface="+mn-ea"/>
              <a:cs typeface="Times New Roman" panose="02020603050405020304" pitchFamily="18" charset="0"/>
            </a:rPr>
            <a:t>* Explain that because criminal prosecution for admitting to substance or alcohol use in open court will not be invoked, the participant is encouraged to be truthful with the Judge and team members, and that he or she will be expected to speak directly to the Judge, not through an attorney.</a:t>
          </a:r>
        </a:p>
        <a:p>
          <a:pPr lvl="0"/>
          <a:endParaRPr lang="en-US" sz="1300">
            <a:solidFill>
              <a:sysClr val="windowText" lastClr="000000"/>
            </a:solidFill>
            <a:effectLst/>
            <a:latin typeface="Times New Roman" panose="02020603050405020304" pitchFamily="18" charset="0"/>
            <a:ea typeface="+mn-ea"/>
            <a:cs typeface="Times New Roman" panose="02020603050405020304" pitchFamily="18" charset="0"/>
          </a:endParaRPr>
        </a:p>
        <a:p>
          <a:pPr lvl="0"/>
          <a:r>
            <a:rPr lang="en-US" sz="1300">
              <a:solidFill>
                <a:sysClr val="windowText" lastClr="000000"/>
              </a:solidFill>
              <a:effectLst/>
              <a:latin typeface="Times New Roman" panose="02020603050405020304" pitchFamily="18" charset="0"/>
              <a:ea typeface="+mn-ea"/>
              <a:cs typeface="Times New Roman" panose="02020603050405020304" pitchFamily="18" charset="0"/>
            </a:rPr>
            <a:t>* Remain with client during entirety of Drug Court status hearings.</a:t>
          </a:r>
        </a:p>
        <a:p>
          <a:pPr lvl="0"/>
          <a:endParaRPr lang="en-US" sz="1300">
            <a:solidFill>
              <a:sysClr val="windowText" lastClr="000000"/>
            </a:solidFill>
            <a:effectLst/>
            <a:latin typeface="Times New Roman" panose="02020603050405020304" pitchFamily="18" charset="0"/>
            <a:ea typeface="+mn-ea"/>
            <a:cs typeface="Times New Roman" panose="02020603050405020304" pitchFamily="18" charset="0"/>
          </a:endParaRPr>
        </a:p>
        <a:p>
          <a:pPr lvl="0"/>
          <a:r>
            <a:rPr lang="en-US" sz="1300">
              <a:solidFill>
                <a:sysClr val="windowText" lastClr="000000"/>
              </a:solidFill>
              <a:effectLst/>
              <a:latin typeface="Times New Roman" panose="02020603050405020304" pitchFamily="18" charset="0"/>
              <a:ea typeface="+mn-ea"/>
              <a:cs typeface="Times New Roman" panose="02020603050405020304" pitchFamily="18" charset="0"/>
            </a:rPr>
            <a:t>* Advocate for clients to have every opportunity for recovery before involuntary dismissal from program.</a:t>
          </a:r>
        </a:p>
        <a:p>
          <a:pPr lvl="0"/>
          <a:endParaRPr lang="en-US" sz="1300">
            <a:solidFill>
              <a:sysClr val="windowText" lastClr="000000"/>
            </a:solidFill>
            <a:effectLst/>
            <a:latin typeface="Times New Roman" panose="02020603050405020304" pitchFamily="18" charset="0"/>
            <a:ea typeface="+mn-ea"/>
            <a:cs typeface="Times New Roman" panose="02020603050405020304" pitchFamily="18" charset="0"/>
          </a:endParaRPr>
        </a:p>
        <a:p>
          <a:pPr lvl="0"/>
          <a:r>
            <a:rPr lang="en-US" sz="1300">
              <a:solidFill>
                <a:sysClr val="windowText" lastClr="000000"/>
              </a:solidFill>
              <a:effectLst/>
              <a:latin typeface="Times New Roman" panose="02020603050405020304" pitchFamily="18" charset="0"/>
              <a:ea typeface="+mn-ea"/>
              <a:cs typeface="Times New Roman" panose="02020603050405020304" pitchFamily="18" charset="0"/>
            </a:rPr>
            <a:t>* Encourage clients throughout the Drug Court process.</a:t>
          </a:r>
        </a:p>
        <a:p>
          <a:pPr lvl="0"/>
          <a:endParaRPr lang="en-US" sz="1300">
            <a:solidFill>
              <a:sysClr val="windowText" lastClr="000000"/>
            </a:solidFill>
            <a:effectLst/>
            <a:latin typeface="Times New Roman" panose="02020603050405020304" pitchFamily="18" charset="0"/>
            <a:ea typeface="+mn-ea"/>
            <a:cs typeface="Times New Roman" panose="02020603050405020304" pitchFamily="18" charset="0"/>
          </a:endParaRPr>
        </a:p>
        <a:p>
          <a:pPr lvl="0"/>
          <a:r>
            <a:rPr lang="en-US" sz="1300">
              <a:solidFill>
                <a:sysClr val="windowText" lastClr="000000"/>
              </a:solidFill>
              <a:effectLst/>
              <a:latin typeface="Times New Roman" panose="02020603050405020304" pitchFamily="18" charset="0"/>
              <a:ea typeface="+mn-ea"/>
              <a:cs typeface="Times New Roman" panose="02020603050405020304" pitchFamily="18" charset="0"/>
            </a:rPr>
            <a:t>* Continue to attend training opportunities in Drug Court best practices and related issues.</a:t>
          </a:r>
        </a:p>
        <a:p>
          <a:pPr lvl="0"/>
          <a:endParaRPr lang="en-US" sz="1300">
            <a:solidFill>
              <a:sysClr val="windowText" lastClr="000000"/>
            </a:solidFill>
            <a:effectLst/>
            <a:latin typeface="Times New Roman" panose="02020603050405020304" pitchFamily="18" charset="0"/>
            <a:ea typeface="+mn-ea"/>
            <a:cs typeface="Times New Roman" panose="02020603050405020304" pitchFamily="18" charset="0"/>
          </a:endParaRPr>
        </a:p>
        <a:p>
          <a:pPr lvl="0"/>
          <a:r>
            <a:rPr lang="en-US" sz="1300">
              <a:solidFill>
                <a:sysClr val="windowText" lastClr="000000"/>
              </a:solidFill>
              <a:effectLst/>
              <a:latin typeface="Times New Roman" panose="02020603050405020304" pitchFamily="18" charset="0"/>
              <a:ea typeface="+mn-ea"/>
              <a:cs typeface="Times New Roman" panose="02020603050405020304" pitchFamily="18" charset="0"/>
            </a:rPr>
            <a:t>Sedgwick County, at its sole discretion, may cover the financial costs of contractor training associated with, or directly beneficial to this agreement. Training expenses are not included in the contract amount and will not be reimbursed retroactively.  Future training requests may be submitted in advance for consideration, including registration, lodging, travel, and/or other requested costs. Approval will be subject to available funding and program needs.</a:t>
          </a:r>
        </a:p>
        <a:p>
          <a:pPr lvl="0"/>
          <a:endParaRPr lang="en-US" sz="1300">
            <a:solidFill>
              <a:sysClr val="windowText" lastClr="000000"/>
            </a:solidFill>
            <a:effectLst/>
            <a:latin typeface="Times New Roman" panose="02020603050405020304" pitchFamily="18" charset="0"/>
            <a:ea typeface="+mn-ea"/>
            <a:cs typeface="Times New Roman" panose="02020603050405020304" pitchFamily="18" charset="0"/>
          </a:endParaRPr>
        </a:p>
        <a:p>
          <a:pPr lvl="0"/>
          <a:r>
            <a:rPr lang="en-US" sz="1300">
              <a:solidFill>
                <a:sysClr val="windowText" lastClr="000000"/>
              </a:solidFill>
              <a:effectLst/>
              <a:latin typeface="Times New Roman" panose="02020603050405020304" pitchFamily="18" charset="0"/>
              <a:ea typeface="+mn-ea"/>
              <a:cs typeface="Times New Roman" panose="02020603050405020304" pitchFamily="18" charset="0"/>
            </a:rPr>
            <a:t>Pricing for the first year would be $72,000.00. There will be a 3% annual increase for the following two</a:t>
          </a:r>
          <a:r>
            <a:rPr lang="en-US" sz="1300" baseline="0">
              <a:solidFill>
                <a:sysClr val="windowText" lastClr="000000"/>
              </a:solidFill>
              <a:effectLst/>
              <a:latin typeface="Times New Roman" panose="02020603050405020304" pitchFamily="18" charset="0"/>
              <a:ea typeface="+mn-ea"/>
              <a:cs typeface="Times New Roman" panose="02020603050405020304" pitchFamily="18" charset="0"/>
            </a:rPr>
            <a:t> (2) years. Compensation for year two (2) is $74,160.00 and year two (2) is $76,384.80.</a:t>
          </a:r>
        </a:p>
        <a:p>
          <a:pPr lvl="0"/>
          <a:endParaRPr lang="en-US" sz="1400">
            <a:effectLst/>
          </a:endParaRPr>
        </a:p>
        <a:p>
          <a:pPr lvl="0"/>
          <a:r>
            <a:rPr lang="en-US" sz="1400" b="1">
              <a:solidFill>
                <a:sysClr val="windowText" lastClr="000000"/>
              </a:solidFill>
              <a:effectLst/>
              <a:latin typeface="Times New Roman" panose="02020603050405020304" pitchFamily="18" charset="0"/>
              <a:ea typeface="+mn-ea"/>
              <a:cs typeface="Times New Roman" panose="02020603050405020304" pitchFamily="18" charset="0"/>
            </a:rPr>
            <a:t>Questions and Answers</a:t>
          </a:r>
        </a:p>
        <a:p>
          <a:pPr lvl="0"/>
          <a:endParaRPr lang="en-US" sz="1400">
            <a:solidFill>
              <a:sysClr val="windowText" lastClr="000000"/>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ysClr val="windowText" lastClr="000000"/>
              </a:solidFill>
              <a:effectLst/>
              <a:latin typeface="Times New Roman" panose="02020603050405020304" pitchFamily="18" charset="0"/>
              <a:ea typeface="+mn-ea"/>
              <a:cs typeface="Times New Roman" panose="02020603050405020304" pitchFamily="18" charset="0"/>
            </a:rPr>
            <a:t>Brandi Baily: </a:t>
          </a:r>
          <a:r>
            <a:rPr lang="en-US" sz="1300">
              <a:solidFill>
                <a:schemeClr val="dk1"/>
              </a:solidFill>
              <a:effectLst/>
              <a:latin typeface="Times New Roman" panose="02020603050405020304" pitchFamily="18" charset="0"/>
              <a:ea typeface="+mn-ea"/>
              <a:cs typeface="Times New Roman" panose="02020603050405020304" pitchFamily="18" charset="0"/>
            </a:rPr>
            <a:t>Is this who is currently providing this service to us or is this a new service?</a:t>
          </a:r>
        </a:p>
        <a:p>
          <a:pPr lvl="0"/>
          <a:endParaRPr lang="en-US" sz="1300">
            <a:solidFill>
              <a:sysClr val="windowText" lastClr="000000"/>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ysClr val="windowText" lastClr="000000"/>
              </a:solidFill>
              <a:effectLst/>
              <a:latin typeface="Times New Roman" panose="02020603050405020304" pitchFamily="18" charset="0"/>
              <a:ea typeface="+mn-ea"/>
              <a:cs typeface="Times New Roman" panose="02020603050405020304" pitchFamily="18" charset="0"/>
            </a:rPr>
            <a:t>Lori Gibbs: </a:t>
          </a:r>
          <a:r>
            <a:rPr lang="en-US" sz="1300">
              <a:solidFill>
                <a:schemeClr val="dk1"/>
              </a:solidFill>
              <a:effectLst/>
              <a:latin typeface="Times New Roman" panose="02020603050405020304" pitchFamily="18" charset="0"/>
              <a:ea typeface="+mn-ea"/>
              <a:cs typeface="Times New Roman" panose="02020603050405020304" pitchFamily="18" charset="0"/>
            </a:rPr>
            <a:t>This agent, Scott Poor’s group is currently providing legal counsel for our drug court program.</a:t>
          </a:r>
        </a:p>
        <a:p>
          <a:pPr lvl="0"/>
          <a:endParaRPr lang="en-US" sz="1300">
            <a:solidFill>
              <a:sysClr val="windowText" lastClr="000000"/>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ysClr val="windowText" lastClr="000000"/>
              </a:solidFill>
              <a:effectLst/>
              <a:latin typeface="Times New Roman" panose="02020603050405020304" pitchFamily="18" charset="0"/>
              <a:ea typeface="+mn-ea"/>
              <a:cs typeface="Times New Roman" panose="02020603050405020304" pitchFamily="18" charset="0"/>
            </a:rPr>
            <a:t>Brandi Baily: </a:t>
          </a:r>
          <a:r>
            <a:rPr lang="en-US" sz="1300">
              <a:solidFill>
                <a:schemeClr val="dk1"/>
              </a:solidFill>
              <a:effectLst/>
              <a:latin typeface="Times New Roman" panose="02020603050405020304" pitchFamily="18" charset="0"/>
              <a:ea typeface="+mn-ea"/>
              <a:cs typeface="Times New Roman" panose="02020603050405020304" pitchFamily="18" charset="0"/>
            </a:rPr>
            <a:t>So it says that this is a single source. How come this is a single source?</a:t>
          </a:r>
        </a:p>
        <a:p>
          <a:pPr lvl="0"/>
          <a:endParaRPr lang="en-US" sz="1300">
            <a:solidFill>
              <a:sysClr val="windowText" lastClr="000000"/>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a:solidFill>
                <a:sysClr val="windowText" lastClr="000000"/>
              </a:solidFill>
              <a:effectLst/>
              <a:latin typeface="Times New Roman" panose="02020603050405020304" pitchFamily="18" charset="0"/>
              <a:ea typeface="+mn-ea"/>
              <a:cs typeface="Times New Roman" panose="02020603050405020304" pitchFamily="18" charset="0"/>
            </a:rPr>
            <a:t>Armand</a:t>
          </a:r>
          <a:r>
            <a:rPr lang="en-US" sz="1300" baseline="0">
              <a:solidFill>
                <a:sysClr val="windowText" lastClr="000000"/>
              </a:solidFill>
              <a:effectLst/>
              <a:latin typeface="Times New Roman" panose="02020603050405020304" pitchFamily="18" charset="0"/>
              <a:ea typeface="+mn-ea"/>
              <a:cs typeface="Times New Roman" panose="02020603050405020304" pitchFamily="18" charset="0"/>
            </a:rPr>
            <a:t> Shukaev: I</a:t>
          </a:r>
          <a:r>
            <a:rPr lang="en-US" sz="1300">
              <a:solidFill>
                <a:schemeClr val="dk1"/>
              </a:solidFill>
              <a:effectLst/>
              <a:latin typeface="Times New Roman" panose="02020603050405020304" pitchFamily="18" charset="0"/>
              <a:ea typeface="+mn-ea"/>
              <a:cs typeface="Times New Roman" panose="02020603050405020304" pitchFamily="18" charset="0"/>
            </a:rPr>
            <a:t>t's my understanding since the HP Defense LLC currently provides services, there's a need for standardization to avoid disruptions. So while you have the will of the Board to make this</a:t>
          </a:r>
          <a:r>
            <a:rPr lang="en-US" sz="1300" baseline="0">
              <a:solidFill>
                <a:schemeClr val="dk1"/>
              </a:solidFill>
              <a:effectLst/>
              <a:latin typeface="Times New Roman" panose="02020603050405020304" pitchFamily="18" charset="0"/>
              <a:ea typeface="+mn-ea"/>
              <a:cs typeface="Times New Roman" panose="02020603050405020304" pitchFamily="18" charset="0"/>
            </a:rPr>
            <a:t> a competitive </a:t>
          </a:r>
          <a:r>
            <a:rPr lang="en-US" sz="1300">
              <a:solidFill>
                <a:schemeClr val="dk1"/>
              </a:solidFill>
              <a:effectLst/>
              <a:latin typeface="Times New Roman" panose="02020603050405020304" pitchFamily="18" charset="0"/>
              <a:ea typeface="+mn-ea"/>
              <a:cs typeface="Times New Roman" panose="02020603050405020304" pitchFamily="18" charset="0"/>
            </a:rPr>
            <a:t> procurement, Single Source is appropriate in this instance. </a:t>
          </a:r>
        </a:p>
        <a:p>
          <a:pPr lvl="0"/>
          <a:endParaRPr lang="en-US" sz="1300" baseline="0">
            <a:solidFill>
              <a:sysClr val="windowText" lastClr="000000"/>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baseline="0">
              <a:solidFill>
                <a:sysClr val="windowText" lastClr="000000"/>
              </a:solidFill>
              <a:effectLst/>
              <a:latin typeface="Times New Roman" panose="02020603050405020304" pitchFamily="18" charset="0"/>
              <a:ea typeface="+mn-ea"/>
              <a:cs typeface="Times New Roman" panose="02020603050405020304" pitchFamily="18" charset="0"/>
            </a:rPr>
            <a:t>Tim Myers: </a:t>
          </a:r>
          <a:r>
            <a:rPr lang="en-US" sz="1300">
              <a:solidFill>
                <a:schemeClr val="dk1"/>
              </a:solidFill>
              <a:effectLst/>
              <a:latin typeface="Times New Roman" panose="02020603050405020304" pitchFamily="18" charset="0"/>
              <a:ea typeface="+mn-ea"/>
              <a:cs typeface="Times New Roman" panose="02020603050405020304" pitchFamily="18" charset="0"/>
            </a:rPr>
            <a:t>I know it's in our notes, but for the record is there somebody that can talk about what the Defense Counsel will provide to the clients?</a:t>
          </a:r>
        </a:p>
        <a:p>
          <a:pPr lvl="0"/>
          <a:endParaRPr lang="en-US" sz="1300" baseline="0">
            <a:solidFill>
              <a:sysClr val="windowText" lastClr="000000"/>
            </a:solidFill>
            <a:effectLst/>
            <a:latin typeface="Times New Roman" panose="02020603050405020304" pitchFamily="18" charset="0"/>
            <a:ea typeface="+mn-ea"/>
            <a:cs typeface="Times New Roman" panose="02020603050405020304" pitchFamily="18" charset="0"/>
          </a:endParaRPr>
        </a:p>
        <a:p>
          <a:r>
            <a:rPr lang="en-US" sz="1300" baseline="0">
              <a:solidFill>
                <a:sysClr val="windowText" lastClr="000000"/>
              </a:solidFill>
              <a:effectLst/>
              <a:latin typeface="Times New Roman" panose="02020603050405020304" pitchFamily="18" charset="0"/>
              <a:ea typeface="+mn-ea"/>
              <a:cs typeface="Times New Roman" panose="02020603050405020304" pitchFamily="18" charset="0"/>
            </a:rPr>
            <a:t>Lori Gibbs: </a:t>
          </a:r>
          <a:r>
            <a:rPr lang="en-US" sz="1300">
              <a:solidFill>
                <a:schemeClr val="dk1"/>
              </a:solidFill>
              <a:effectLst/>
              <a:latin typeface="Times New Roman" panose="02020603050405020304" pitchFamily="18" charset="0"/>
              <a:ea typeface="+mn-ea"/>
              <a:cs typeface="Times New Roman" panose="02020603050405020304" pitchFamily="18" charset="0"/>
            </a:rPr>
            <a:t>I can provide some context to that. The Defense Counsel is the designated representative for the offender participant in the drug court. So they will go to court with the client every week. They will attend staffing. They're part of a treatment team that includes the District Attorney's Office, treatment providers, and the judge. So they're one (1) representative of the bigger drug court team but they're responsibility is to represent the client's legal interests through the process of their participation in the Drug Court Program</a:t>
          </a:r>
          <a:endParaRPr lang="en-US" sz="1300" baseline="0">
            <a:solidFill>
              <a:sysClr val="windowText" lastClr="000000"/>
            </a:solidFill>
            <a:effectLst/>
            <a:latin typeface="Times New Roman" panose="02020603050405020304" pitchFamily="18" charset="0"/>
            <a:ea typeface="+mn-ea"/>
            <a:cs typeface="Times New Roman" panose="02020603050405020304" pitchFamily="18" charset="0"/>
          </a:endParaRPr>
        </a:p>
        <a:p>
          <a:pPr lvl="0"/>
          <a:endParaRPr lang="en-US" sz="1300" baseline="0">
            <a:solidFill>
              <a:sysClr val="windowText" lastClr="000000"/>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300" baseline="0">
              <a:solidFill>
                <a:sysClr val="windowText" lastClr="000000"/>
              </a:solidFill>
              <a:effectLst/>
              <a:latin typeface="Times New Roman" panose="02020603050405020304" pitchFamily="18" charset="0"/>
              <a:ea typeface="+mn-ea"/>
              <a:cs typeface="Times New Roman" panose="02020603050405020304" pitchFamily="18" charset="0"/>
            </a:rPr>
            <a:t>Armand Shukaev: </a:t>
          </a:r>
          <a:r>
            <a:rPr lang="en-US" sz="1300">
              <a:solidFill>
                <a:schemeClr val="dk1"/>
              </a:solidFill>
              <a:effectLst/>
              <a:latin typeface="Times New Roman" panose="02020603050405020304" pitchFamily="18" charset="0"/>
              <a:ea typeface="+mn-ea"/>
              <a:cs typeface="Times New Roman" panose="02020603050405020304" pitchFamily="18" charset="0"/>
            </a:rPr>
            <a:t>I will just add</a:t>
          </a:r>
          <a:r>
            <a:rPr lang="en-US" sz="1300" baseline="0">
              <a:solidFill>
                <a:schemeClr val="dk1"/>
              </a:solidFill>
              <a:effectLst/>
              <a:latin typeface="Times New Roman" panose="02020603050405020304" pitchFamily="18" charset="0"/>
              <a:ea typeface="+mn-ea"/>
              <a:cs typeface="Times New Roman" panose="02020603050405020304" pitchFamily="18" charset="0"/>
            </a:rPr>
            <a:t> that </a:t>
          </a:r>
          <a:r>
            <a:rPr lang="en-US" sz="1300">
              <a:solidFill>
                <a:schemeClr val="dk1"/>
              </a:solidFill>
              <a:effectLst/>
              <a:latin typeface="Times New Roman" panose="02020603050405020304" pitchFamily="18" charset="0"/>
              <a:ea typeface="+mn-ea"/>
              <a:cs typeface="Times New Roman" panose="02020603050405020304" pitchFamily="18" charset="0"/>
            </a:rPr>
            <a:t>it's basically the Defense Counsel in the drug court system. So that's an attorney for the defendant.</a:t>
          </a:r>
        </a:p>
        <a:p>
          <a:pPr lvl="0"/>
          <a:endParaRPr lang="en-US" sz="1300">
            <a:solidFill>
              <a:sysClr val="windowText" lastClr="000000"/>
            </a:solidFill>
            <a:effectLst/>
            <a:latin typeface="Times New Roman" panose="02020603050405020304" pitchFamily="18" charset="0"/>
            <a:ea typeface="+mn-ea"/>
            <a:cs typeface="Times New Roman" panose="02020603050405020304" pitchFamily="18" charset="0"/>
          </a:endParaRPr>
        </a:p>
        <a:p>
          <a:r>
            <a:rPr lang="en-US" sz="1300">
              <a:solidFill>
                <a:sysClr val="windowText" lastClr="000000"/>
              </a:solidFill>
              <a:effectLst/>
              <a:latin typeface="Times New Roman" panose="02020603050405020304" pitchFamily="18" charset="0"/>
              <a:ea typeface="+mn-ea"/>
              <a:cs typeface="Times New Roman" panose="02020603050405020304" pitchFamily="18"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300" b="1" i="1"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28575</xdr:colOff>
      <xdr:row>24</xdr:row>
      <xdr:rowOff>38100</xdr:rowOff>
    </xdr:from>
    <xdr:ext cx="184731" cy="264560"/>
    <xdr:sp macro="" textlink="">
      <xdr:nvSpPr>
        <xdr:cNvPr id="2" name="TextBox 1">
          <a:extLst>
            <a:ext uri="{FF2B5EF4-FFF2-40B4-BE49-F238E27FC236}">
              <a16:creationId xmlns:a16="http://schemas.microsoft.com/office/drawing/2014/main" id="{EFB2E398-D519-4AB9-BF05-3E64D1455F16}"/>
            </a:ext>
          </a:extLst>
        </xdr:cNvPr>
        <xdr:cNvSpPr txBox="1"/>
      </xdr:nvSpPr>
      <xdr:spPr>
        <a:xfrm>
          <a:off x="2857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0</xdr:col>
      <xdr:colOff>19050</xdr:colOff>
      <xdr:row>24</xdr:row>
      <xdr:rowOff>19049</xdr:rowOff>
    </xdr:from>
    <xdr:to>
      <xdr:col>3</xdr:col>
      <xdr:colOff>2105025</xdr:colOff>
      <xdr:row>57</xdr:row>
      <xdr:rowOff>104775</xdr:rowOff>
    </xdr:to>
    <xdr:sp macro="" textlink="">
      <xdr:nvSpPr>
        <xdr:cNvPr id="3" name="TextBox 2">
          <a:extLst>
            <a:ext uri="{FF2B5EF4-FFF2-40B4-BE49-F238E27FC236}">
              <a16:creationId xmlns:a16="http://schemas.microsoft.com/office/drawing/2014/main" id="{33C4C674-98FA-4085-B6CC-9DEBF4D76AEF}"/>
            </a:ext>
          </a:extLst>
        </xdr:cNvPr>
        <xdr:cNvSpPr txBox="1"/>
      </xdr:nvSpPr>
      <xdr:spPr>
        <a:xfrm>
          <a:off x="19050" y="5543549"/>
          <a:ext cx="10125075" cy="64293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en-US" sz="1600">
              <a:solidFill>
                <a:schemeClr val="dk1"/>
              </a:solidFill>
              <a:effectLst/>
              <a:latin typeface="Times New Roman" panose="02020603050405020304" pitchFamily="18" charset="0"/>
              <a:ea typeface="+mn-ea"/>
              <a:cs typeface="Times New Roman" panose="02020603050405020304" pitchFamily="18" charset="0"/>
            </a:rPr>
            <a:t>On</a:t>
          </a:r>
          <a:r>
            <a:rPr lang="en-US" sz="1600" baseline="0">
              <a:solidFill>
                <a:schemeClr val="dk1"/>
              </a:solidFill>
              <a:effectLst/>
              <a:latin typeface="Times New Roman" panose="02020603050405020304" pitchFamily="18" charset="0"/>
              <a:ea typeface="+mn-ea"/>
              <a:cs typeface="Times New Roman" panose="02020603050405020304" pitchFamily="18" charset="0"/>
            </a:rPr>
            <a:t> the recommendation of Joe Thomas, on behalf of Fleet Management and Public Works, Philip Davolt moved to </a:t>
          </a:r>
          <a:r>
            <a:rPr lang="en-US" sz="1600" b="1" baseline="0">
              <a:solidFill>
                <a:schemeClr val="dk1"/>
              </a:solidFill>
              <a:effectLst/>
              <a:latin typeface="Times New Roman" panose="02020603050405020304" pitchFamily="18" charset="0"/>
              <a:ea typeface="+mn-ea"/>
              <a:cs typeface="Times New Roman" panose="02020603050405020304" pitchFamily="18" charset="0"/>
            </a:rPr>
            <a:t>accept the low bid from CDJ Automotive LLC dba Mainstreet of Lansing CDJR in the amount of </a:t>
          </a:r>
          <a:r>
            <a:rPr lang="en-US" sz="1600" b="1" i="0">
              <a:solidFill>
                <a:schemeClr val="dk1"/>
              </a:solidFill>
              <a:effectLst/>
              <a:latin typeface="Times New Roman" panose="02020603050405020304" pitchFamily="18" charset="0"/>
              <a:ea typeface="+mn-ea"/>
              <a:cs typeface="Times New Roman" panose="02020603050405020304" pitchFamily="18" charset="0"/>
            </a:rPr>
            <a:t>$53,383.00</a:t>
          </a:r>
          <a:r>
            <a:rPr lang="en-US" sz="1600" b="1" baseline="0">
              <a:solidFill>
                <a:schemeClr val="dk1"/>
              </a:solidFill>
              <a:effectLst/>
              <a:latin typeface="Times New Roman" panose="02020603050405020304" pitchFamily="18" charset="0"/>
              <a:ea typeface="+mn-ea"/>
              <a:cs typeface="Times New Roman" panose="02020603050405020304" pitchFamily="18" charset="0"/>
            </a:rPr>
            <a:t>. </a:t>
          </a:r>
          <a:r>
            <a:rPr lang="en-US" sz="1600" b="0" baseline="0">
              <a:solidFill>
                <a:schemeClr val="dk1"/>
              </a:solidFill>
              <a:effectLst/>
              <a:latin typeface="Times New Roman" panose="02020603050405020304" pitchFamily="18" charset="0"/>
              <a:ea typeface="+mn-ea"/>
              <a:cs typeface="Times New Roman" panose="02020603050405020304" pitchFamily="18" charset="0"/>
            </a:rPr>
            <a:t>Tim Myers seconded the motion. The motion passed unanimously.</a:t>
          </a:r>
          <a:endParaRPr lang="en-US" sz="1600">
            <a:effectLst/>
            <a:latin typeface="Times New Roman" panose="02020603050405020304" pitchFamily="18" charset="0"/>
            <a:cs typeface="Times New Roman" panose="02020603050405020304" pitchFamily="18" charset="0"/>
          </a:endParaRPr>
        </a:p>
        <a:p>
          <a:endParaRPr lang="en-US" sz="1100">
            <a:solidFill>
              <a:schemeClr val="dk1"/>
            </a:solidFill>
            <a:effectLst/>
            <a:latin typeface="Times New Roman" panose="02020603050405020304" pitchFamily="18" charset="0"/>
            <a:ea typeface="+mn-ea"/>
            <a:cs typeface="Times New Roman" panose="02020603050405020304" pitchFamily="18" charset="0"/>
          </a:endParaRPr>
        </a:p>
        <a:p>
          <a:r>
            <a:rPr lang="en-US" sz="1300">
              <a:solidFill>
                <a:schemeClr val="dk1"/>
              </a:solidFill>
              <a:effectLst/>
              <a:latin typeface="Times New Roman" panose="02020603050405020304" pitchFamily="18" charset="0"/>
              <a:ea typeface="+mn-ea"/>
              <a:cs typeface="Times New Roman" panose="02020603050405020304" pitchFamily="18" charset="0"/>
            </a:rPr>
            <a:t>This ¾ ton crew cab long bed four-wheel drive truck is used by Public Works' highway and traffic crews. They pull large work trailers, haul skid steers, mini excavators, and many other pieces of small to medium sized equipment. They also transport tools, materials, and employees to and from work sites on a daily basis. These work trucks also assist with traffic control setup and provide work zone safe areas for each job.</a:t>
          </a:r>
        </a:p>
        <a:p>
          <a:r>
            <a:rPr lang="en-US" sz="1300">
              <a:solidFill>
                <a:schemeClr val="dk1"/>
              </a:solidFill>
              <a:effectLst/>
              <a:latin typeface="Times New Roman" panose="02020603050405020304" pitchFamily="18" charset="0"/>
              <a:ea typeface="+mn-ea"/>
              <a:cs typeface="Times New Roman" panose="02020603050405020304" pitchFamily="18" charset="0"/>
            </a:rPr>
            <a:t> </a:t>
          </a:r>
          <a:endParaRPr lang="en-US" sz="1300">
            <a:effectLst/>
            <a:latin typeface="Times New Roman" panose="02020603050405020304" pitchFamily="18" charset="0"/>
            <a:cs typeface="Times New Roman" panose="02020603050405020304" pitchFamily="18" charset="0"/>
          </a:endParaRPr>
        </a:p>
        <a:p>
          <a:r>
            <a:rPr lang="en-US" sz="1300" b="0" baseline="0">
              <a:solidFill>
                <a:schemeClr val="dk1"/>
              </a:solidFill>
              <a:effectLst/>
              <a:latin typeface="Times New Roman" panose="02020603050405020304" pitchFamily="18" charset="0"/>
              <a:ea typeface="+mn-ea"/>
              <a:cs typeface="Times New Roman" panose="02020603050405020304" pitchFamily="18" charset="0"/>
            </a:rPr>
            <a:t>Notes:</a:t>
          </a:r>
          <a:endParaRPr lang="en-US" sz="1300">
            <a:effectLst/>
            <a:latin typeface="Times New Roman" panose="02020603050405020304" pitchFamily="18" charset="0"/>
            <a:cs typeface="Times New Roman" panose="02020603050405020304" pitchFamily="18" charset="0"/>
          </a:endParaRPr>
        </a:p>
        <a:p>
          <a:pPr eaLnBrk="1" fontAlgn="auto" latinLnBrk="0" hangingPunct="1"/>
          <a:r>
            <a:rPr lang="en-US" sz="1300">
              <a:solidFill>
                <a:schemeClr val="dk1"/>
              </a:solidFill>
              <a:effectLst/>
              <a:latin typeface="Times New Roman" panose="02020603050405020304" pitchFamily="18" charset="0"/>
              <a:ea typeface="+mn-ea"/>
              <a:cs typeface="Times New Roman" panose="02020603050405020304" pitchFamily="18" charset="0"/>
            </a:rPr>
            <a:t>Fleet evaluates all vehicles and equipment up for replacement before requesting bids.</a:t>
          </a:r>
        </a:p>
        <a:p>
          <a:pPr eaLnBrk="1" fontAlgn="auto" latinLnBrk="0" hangingPunct="1"/>
          <a:endParaRPr lang="en-US" sz="1300">
            <a:effectLst/>
            <a:latin typeface="Times New Roman" panose="02020603050405020304" pitchFamily="18" charset="0"/>
            <a:cs typeface="Times New Roman" panose="02020603050405020304" pitchFamily="18" charset="0"/>
          </a:endParaRPr>
        </a:p>
        <a:p>
          <a:pPr eaLnBrk="1" fontAlgn="auto" latinLnBrk="0" hangingPunct="1"/>
          <a:r>
            <a:rPr lang="en-US" sz="1300" b="0" u="sng" baseline="0">
              <a:solidFill>
                <a:schemeClr val="dk1"/>
              </a:solidFill>
              <a:effectLst/>
              <a:latin typeface="Times New Roman" panose="02020603050405020304" pitchFamily="18" charset="0"/>
              <a:ea typeface="+mn-ea"/>
              <a:cs typeface="Times New Roman" panose="02020603050405020304" pitchFamily="18" charset="0"/>
            </a:rPr>
            <a:t>Vehicle #</a:t>
          </a:r>
          <a:r>
            <a:rPr lang="en-US" sz="1300" b="0" baseline="0">
              <a:solidFill>
                <a:schemeClr val="dk1"/>
              </a:solidFill>
              <a:effectLst/>
              <a:latin typeface="Times New Roman" panose="02020603050405020304" pitchFamily="18" charset="0"/>
              <a:ea typeface="+mn-ea"/>
              <a:cs typeface="Times New Roman" panose="02020603050405020304" pitchFamily="18" charset="0"/>
            </a:rPr>
            <a:t>     </a:t>
          </a:r>
          <a:r>
            <a:rPr lang="en-US" sz="1300" b="0" u="sng" baseline="0">
              <a:solidFill>
                <a:schemeClr val="dk1"/>
              </a:solidFill>
              <a:effectLst/>
              <a:latin typeface="Times New Roman" panose="02020603050405020304" pitchFamily="18" charset="0"/>
              <a:ea typeface="+mn-ea"/>
              <a:cs typeface="Times New Roman" panose="02020603050405020304" pitchFamily="18" charset="0"/>
            </a:rPr>
            <a:t>Year</a:t>
          </a:r>
          <a:r>
            <a:rPr lang="en-US" sz="1300" b="0" baseline="0">
              <a:solidFill>
                <a:schemeClr val="dk1"/>
              </a:solidFill>
              <a:effectLst/>
              <a:latin typeface="Times New Roman" panose="02020603050405020304" pitchFamily="18" charset="0"/>
              <a:ea typeface="+mn-ea"/>
              <a:cs typeface="Times New Roman" panose="02020603050405020304" pitchFamily="18" charset="0"/>
            </a:rPr>
            <a:t>        </a:t>
          </a:r>
          <a:r>
            <a:rPr lang="en-US" sz="1300" b="0" u="sng" baseline="0">
              <a:solidFill>
                <a:schemeClr val="dk1"/>
              </a:solidFill>
              <a:effectLst/>
              <a:latin typeface="Times New Roman" panose="02020603050405020304" pitchFamily="18" charset="0"/>
              <a:ea typeface="+mn-ea"/>
              <a:cs typeface="Times New Roman" panose="02020603050405020304" pitchFamily="18" charset="0"/>
            </a:rPr>
            <a:t>Make &amp; Model</a:t>
          </a:r>
          <a:r>
            <a:rPr lang="en-US" sz="1300" b="0" baseline="0">
              <a:solidFill>
                <a:schemeClr val="dk1"/>
              </a:solidFill>
              <a:effectLst/>
              <a:latin typeface="Times New Roman" panose="02020603050405020304" pitchFamily="18" charset="0"/>
              <a:ea typeface="+mn-ea"/>
              <a:cs typeface="Times New Roman" panose="02020603050405020304" pitchFamily="18" charset="0"/>
            </a:rPr>
            <a:t>           </a:t>
          </a:r>
          <a:r>
            <a:rPr lang="en-US" sz="1300" b="0" u="sng" baseline="0">
              <a:solidFill>
                <a:schemeClr val="dk1"/>
              </a:solidFill>
              <a:effectLst/>
              <a:latin typeface="Times New Roman" panose="02020603050405020304" pitchFamily="18" charset="0"/>
              <a:ea typeface="+mn-ea"/>
              <a:cs typeface="Times New Roman" panose="02020603050405020304" pitchFamily="18" charset="0"/>
            </a:rPr>
            <a:t>VIN #</a:t>
          </a:r>
          <a:r>
            <a:rPr lang="en-US" sz="1300" b="0" baseline="0">
              <a:solidFill>
                <a:schemeClr val="dk1"/>
              </a:solidFill>
              <a:effectLst/>
              <a:latin typeface="Times New Roman" panose="02020603050405020304" pitchFamily="18" charset="0"/>
              <a:ea typeface="+mn-ea"/>
              <a:cs typeface="Times New Roman" panose="02020603050405020304" pitchFamily="18" charset="0"/>
            </a:rPr>
            <a:t>                                  </a:t>
          </a:r>
          <a:r>
            <a:rPr lang="en-US" sz="1300" b="0" u="sng" baseline="0">
              <a:solidFill>
                <a:schemeClr val="dk1"/>
              </a:solidFill>
              <a:effectLst/>
              <a:latin typeface="Times New Roman" panose="02020603050405020304" pitchFamily="18" charset="0"/>
              <a:ea typeface="+mn-ea"/>
              <a:cs typeface="Times New Roman" panose="02020603050405020304" pitchFamily="18" charset="0"/>
            </a:rPr>
            <a:t>Points</a:t>
          </a:r>
          <a:r>
            <a:rPr lang="en-US" sz="1300" b="0" baseline="0">
              <a:solidFill>
                <a:schemeClr val="dk1"/>
              </a:solidFill>
              <a:effectLst/>
              <a:latin typeface="Times New Roman" panose="02020603050405020304" pitchFamily="18" charset="0"/>
              <a:ea typeface="+mn-ea"/>
              <a:cs typeface="Times New Roman" panose="02020603050405020304" pitchFamily="18" charset="0"/>
            </a:rPr>
            <a:t>         </a:t>
          </a:r>
          <a:r>
            <a:rPr lang="en-US" sz="1300" b="0" u="sng" baseline="0">
              <a:solidFill>
                <a:schemeClr val="dk1"/>
              </a:solidFill>
              <a:effectLst/>
              <a:latin typeface="Times New Roman" panose="02020603050405020304" pitchFamily="18" charset="0"/>
              <a:ea typeface="+mn-ea"/>
              <a:cs typeface="Times New Roman" panose="02020603050405020304" pitchFamily="18" charset="0"/>
            </a:rPr>
            <a:t>Mileage</a:t>
          </a:r>
          <a:endParaRPr lang="en-US" sz="1300">
            <a:effectLst/>
            <a:latin typeface="Times New Roman" panose="02020603050405020304" pitchFamily="18" charset="0"/>
            <a:cs typeface="Times New Roman" panose="02020603050405020304" pitchFamily="18" charset="0"/>
          </a:endParaRPr>
        </a:p>
        <a:p>
          <a:pPr eaLnBrk="1" fontAlgn="auto" latinLnBrk="0" hangingPunct="1"/>
          <a:r>
            <a:rPr lang="en-US" sz="1300">
              <a:solidFill>
                <a:schemeClr val="dk1"/>
              </a:solidFill>
              <a:effectLst/>
              <a:latin typeface="Times New Roman" panose="02020603050405020304" pitchFamily="18" charset="0"/>
              <a:ea typeface="+mn-ea"/>
              <a:cs typeface="Times New Roman" panose="02020603050405020304" pitchFamily="18" charset="0"/>
            </a:rPr>
            <a:t>0540            2016        Ford F150                  1FTEX1EF6GKD25285     17.7            </a:t>
          </a:r>
          <a:r>
            <a:rPr lang="en-US" sz="1300" baseline="0">
              <a:solidFill>
                <a:schemeClr val="dk1"/>
              </a:solidFill>
              <a:effectLst/>
              <a:latin typeface="Times New Roman" panose="02020603050405020304" pitchFamily="18" charset="0"/>
              <a:ea typeface="+mn-ea"/>
              <a:cs typeface="Times New Roman" panose="02020603050405020304" pitchFamily="18" charset="0"/>
            </a:rPr>
            <a:t> 277,903</a:t>
          </a:r>
          <a:r>
            <a:rPr lang="en-US" sz="1300">
              <a:solidFill>
                <a:schemeClr val="dk1"/>
              </a:solidFill>
              <a:effectLst/>
              <a:latin typeface="Times New Roman" panose="02020603050405020304" pitchFamily="18" charset="0"/>
              <a:ea typeface="+mn-ea"/>
              <a:cs typeface="Times New Roman" panose="02020603050405020304" pitchFamily="18" charset="0"/>
            </a:rPr>
            <a:t> </a:t>
          </a:r>
          <a:endParaRPr lang="en-US" sz="1300">
            <a:effectLst/>
            <a:latin typeface="Times New Roman" panose="02020603050405020304" pitchFamily="18" charset="0"/>
            <a:cs typeface="Times New Roman" panose="02020603050405020304" pitchFamily="18" charset="0"/>
          </a:endParaRPr>
        </a:p>
        <a:p>
          <a:pPr eaLnBrk="1" fontAlgn="auto" latinLnBrk="0" hangingPunct="1"/>
          <a:endParaRPr lang="en-US" sz="1300">
            <a:solidFill>
              <a:schemeClr val="dk1"/>
            </a:solidFill>
            <a:effectLst/>
            <a:latin typeface="Times New Roman" panose="02020603050405020304" pitchFamily="18" charset="0"/>
            <a:ea typeface="+mn-ea"/>
            <a:cs typeface="Times New Roman" panose="02020603050405020304" pitchFamily="18" charset="0"/>
          </a:endParaRPr>
        </a:p>
        <a:p>
          <a:pPr eaLnBrk="1" fontAlgn="auto" latinLnBrk="0" hangingPunct="1"/>
          <a:r>
            <a:rPr lang="en-US" sz="1300">
              <a:solidFill>
                <a:schemeClr val="dk1"/>
              </a:solidFill>
              <a:effectLst/>
              <a:latin typeface="Times New Roman" panose="02020603050405020304" pitchFamily="18" charset="0"/>
              <a:ea typeface="+mn-ea"/>
              <a:cs typeface="Times New Roman" panose="02020603050405020304" pitchFamily="18" charset="0"/>
            </a:rPr>
            <a:t>This is a replacement</a:t>
          </a:r>
          <a:r>
            <a:rPr lang="en-US" sz="1300" baseline="0">
              <a:solidFill>
                <a:schemeClr val="dk1"/>
              </a:solidFill>
              <a:effectLst/>
              <a:latin typeface="Times New Roman" panose="02020603050405020304" pitchFamily="18" charset="0"/>
              <a:ea typeface="+mn-ea"/>
              <a:cs typeface="Times New Roman" panose="02020603050405020304" pitchFamily="18" charset="0"/>
            </a:rPr>
            <a:t> vehicle. Surplus will be sold via auction.</a:t>
          </a:r>
        </a:p>
        <a:p>
          <a:pPr eaLnBrk="1" fontAlgn="auto" latinLnBrk="0" hangingPunct="1"/>
          <a:endParaRPr lang="en-US" sz="1300" baseline="0">
            <a:solidFill>
              <a:schemeClr val="dk1"/>
            </a:solidFill>
            <a:effectLst/>
            <a:latin typeface="Times New Roman" panose="02020603050405020304" pitchFamily="18" charset="0"/>
            <a:ea typeface="+mn-ea"/>
            <a:cs typeface="Times New Roman" panose="02020603050405020304" pitchFamily="18" charset="0"/>
          </a:endParaRPr>
        </a:p>
        <a:p>
          <a:pPr eaLnBrk="1" fontAlgn="auto" latinLnBrk="0" hangingPunct="1"/>
          <a:r>
            <a:rPr lang="en-US" sz="1300" b="1" baseline="0">
              <a:solidFill>
                <a:schemeClr val="dk1"/>
              </a:solidFill>
              <a:effectLst/>
              <a:latin typeface="Times New Roman" panose="02020603050405020304" pitchFamily="18" charset="0"/>
              <a:ea typeface="+mn-ea"/>
              <a:cs typeface="Times New Roman" panose="02020603050405020304" pitchFamily="18" charset="0"/>
            </a:rPr>
            <a:t>Questions and Answers</a:t>
          </a:r>
        </a:p>
        <a:p>
          <a:pPr eaLnBrk="1" fontAlgn="auto" latinLnBrk="0" hangingPunct="1"/>
          <a:endParaRPr lang="en-US" sz="1300" baseline="0">
            <a:solidFill>
              <a:schemeClr val="dk1"/>
            </a:solidFill>
            <a:effectLst/>
            <a:latin typeface="Times New Roman" panose="02020603050405020304" pitchFamily="18" charset="0"/>
            <a:ea typeface="+mn-ea"/>
            <a:cs typeface="Times New Roman" panose="02020603050405020304" pitchFamily="18" charset="0"/>
          </a:endParaRPr>
        </a:p>
        <a:p>
          <a:pPr marL="0" marR="0">
            <a:lnSpc>
              <a:spcPct val="115000"/>
            </a:lnSpc>
            <a:spcAft>
              <a:spcPts val="800"/>
            </a:spcAft>
            <a:buNone/>
          </a:pPr>
          <a:r>
            <a:rPr lang="en-US" sz="1300" baseline="0">
              <a:solidFill>
                <a:schemeClr val="dk1"/>
              </a:solidFill>
              <a:effectLst/>
              <a:latin typeface="Times New Roman" panose="02020603050405020304" pitchFamily="18" charset="0"/>
              <a:ea typeface="+mn-ea"/>
              <a:cs typeface="Times New Roman" panose="02020603050405020304" pitchFamily="18" charset="0"/>
            </a:rPr>
            <a:t>Tim Myers: </a:t>
          </a:r>
          <a:r>
            <a:rPr lang="en-US" sz="1300" kern="100" baseline="0">
              <a:solidFill>
                <a:schemeClr val="dk1"/>
              </a:solidFill>
              <a:effectLst/>
              <a:latin typeface="Times New Roman" panose="02020603050405020304" pitchFamily="18" charset="0"/>
              <a:ea typeface="+mn-ea"/>
              <a:cs typeface="Times New Roman" panose="02020603050405020304" pitchFamily="18" charset="0"/>
            </a:rPr>
            <a:t>I</a:t>
          </a:r>
          <a:r>
            <a:rPr lang="en-US" sz="1300" kern="100">
              <a:effectLst/>
              <a:latin typeface="Times New Roman" panose="02020603050405020304" pitchFamily="18" charset="0"/>
              <a:ea typeface="Aptos" panose="020B0004020202020204" pitchFamily="34" charset="0"/>
              <a:cs typeface="Times New Roman" panose="02020603050405020304" pitchFamily="18" charset="0"/>
            </a:rPr>
            <a:t>t looks like this is to replace a vehicle that is 10 years old with 277,000 miles on it?</a:t>
          </a:r>
          <a:endParaRPr lang="en-US" sz="1200" kern="100">
            <a:effectLst/>
            <a:latin typeface="Aptos" panose="020B0004020202020204" pitchFamily="34" charset="0"/>
            <a:ea typeface="Aptos" panose="020B0004020202020204" pitchFamily="34" charset="0"/>
            <a:cs typeface="Times New Roman" panose="02020603050405020304" pitchFamily="18" charset="0"/>
          </a:endParaRPr>
        </a:p>
        <a:p>
          <a:pPr marL="0" marR="0">
            <a:lnSpc>
              <a:spcPct val="115000"/>
            </a:lnSpc>
            <a:spcAft>
              <a:spcPts val="800"/>
            </a:spcAft>
            <a:buNone/>
          </a:pPr>
          <a:r>
            <a:rPr lang="en-US" sz="1300" baseline="0">
              <a:solidFill>
                <a:schemeClr val="dk1"/>
              </a:solidFill>
              <a:effectLst/>
              <a:latin typeface="Times New Roman" panose="02020603050405020304" pitchFamily="18" charset="0"/>
              <a:ea typeface="+mn-ea"/>
              <a:cs typeface="Times New Roman" panose="02020603050405020304" pitchFamily="18" charset="0"/>
            </a:rPr>
            <a:t>Joe Thomas: </a:t>
          </a:r>
          <a:r>
            <a:rPr lang="en-US" sz="1300">
              <a:effectLst/>
              <a:latin typeface="Times New Roman" panose="02020603050405020304" pitchFamily="18" charset="0"/>
              <a:ea typeface="Aptos" panose="020B0004020202020204" pitchFamily="34" charset="0"/>
            </a:rPr>
            <a:t>Correct</a:t>
          </a:r>
          <a:endParaRPr lang="en-US" sz="1300">
            <a:effectLst/>
            <a:latin typeface="Times New Roman" panose="02020603050405020304" pitchFamily="18" charset="0"/>
            <a:cs typeface="Times New Roman" panose="02020603050405020304" pitchFamily="18" charset="0"/>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2FAED-23E2-48FE-BEB7-87F48490BE26}">
  <dimension ref="A1:B14"/>
  <sheetViews>
    <sheetView tabSelected="1" zoomScaleNormal="100" zoomScaleSheetLayoutView="100" workbookViewId="0">
      <selection activeCell="I18" sqref="I18"/>
    </sheetView>
  </sheetViews>
  <sheetFormatPr defaultRowHeight="15" x14ac:dyDescent="0.25"/>
  <cols>
    <col min="1" max="1" width="45.7109375" style="2" customWidth="1"/>
    <col min="2" max="2" width="60.7109375" style="4" customWidth="1"/>
    <col min="3" max="244" width="9.140625" style="2"/>
    <col min="245" max="249" width="9.140625" style="2" customWidth="1"/>
    <col min="250" max="250" width="8.28515625" style="2" customWidth="1"/>
    <col min="251" max="252" width="0" style="2" hidden="1" customWidth="1"/>
    <col min="253" max="253" width="8.85546875" style="2" customWidth="1"/>
    <col min="254" max="254" width="32" style="2" customWidth="1"/>
    <col min="255" max="500" width="9.140625" style="2"/>
    <col min="501" max="505" width="9.140625" style="2" customWidth="1"/>
    <col min="506" max="506" width="8.28515625" style="2" customWidth="1"/>
    <col min="507" max="508" width="0" style="2" hidden="1" customWidth="1"/>
    <col min="509" max="509" width="8.85546875" style="2" customWidth="1"/>
    <col min="510" max="510" width="32" style="2" customWidth="1"/>
    <col min="511" max="756" width="9.140625" style="2"/>
    <col min="757" max="761" width="9.140625" style="2" customWidth="1"/>
    <col min="762" max="762" width="8.28515625" style="2" customWidth="1"/>
    <col min="763" max="764" width="0" style="2" hidden="1" customWidth="1"/>
    <col min="765" max="765" width="8.85546875" style="2" customWidth="1"/>
    <col min="766" max="766" width="32" style="2" customWidth="1"/>
    <col min="767" max="1012" width="9.140625" style="2"/>
    <col min="1013" max="1017" width="9.140625" style="2" customWidth="1"/>
    <col min="1018" max="1018" width="8.28515625" style="2" customWidth="1"/>
    <col min="1019" max="1020" width="0" style="2" hidden="1" customWidth="1"/>
    <col min="1021" max="1021" width="8.85546875" style="2" customWidth="1"/>
    <col min="1022" max="1022" width="32" style="2" customWidth="1"/>
    <col min="1023" max="1268" width="9.140625" style="2"/>
    <col min="1269" max="1273" width="9.140625" style="2" customWidth="1"/>
    <col min="1274" max="1274" width="8.28515625" style="2" customWidth="1"/>
    <col min="1275" max="1276" width="0" style="2" hidden="1" customWidth="1"/>
    <col min="1277" max="1277" width="8.85546875" style="2" customWidth="1"/>
    <col min="1278" max="1278" width="32" style="2" customWidth="1"/>
    <col min="1279" max="1524" width="9.140625" style="2"/>
    <col min="1525" max="1529" width="9.140625" style="2" customWidth="1"/>
    <col min="1530" max="1530" width="8.28515625" style="2" customWidth="1"/>
    <col min="1531" max="1532" width="0" style="2" hidden="1" customWidth="1"/>
    <col min="1533" max="1533" width="8.85546875" style="2" customWidth="1"/>
    <col min="1534" max="1534" width="32" style="2" customWidth="1"/>
    <col min="1535" max="1780" width="9.140625" style="2"/>
    <col min="1781" max="1785" width="9.140625" style="2" customWidth="1"/>
    <col min="1786" max="1786" width="8.28515625" style="2" customWidth="1"/>
    <col min="1787" max="1788" width="0" style="2" hidden="1" customWidth="1"/>
    <col min="1789" max="1789" width="8.85546875" style="2" customWidth="1"/>
    <col min="1790" max="1790" width="32" style="2" customWidth="1"/>
    <col min="1791" max="2036" width="9.140625" style="2"/>
    <col min="2037" max="2041" width="9.140625" style="2" customWidth="1"/>
    <col min="2042" max="2042" width="8.28515625" style="2" customWidth="1"/>
    <col min="2043" max="2044" width="0" style="2" hidden="1" customWidth="1"/>
    <col min="2045" max="2045" width="8.85546875" style="2" customWidth="1"/>
    <col min="2046" max="2046" width="32" style="2" customWidth="1"/>
    <col min="2047" max="2292" width="9.140625" style="2"/>
    <col min="2293" max="2297" width="9.140625" style="2" customWidth="1"/>
    <col min="2298" max="2298" width="8.28515625" style="2" customWidth="1"/>
    <col min="2299" max="2300" width="0" style="2" hidden="1" customWidth="1"/>
    <col min="2301" max="2301" width="8.85546875" style="2" customWidth="1"/>
    <col min="2302" max="2302" width="32" style="2" customWidth="1"/>
    <col min="2303" max="2548" width="9.140625" style="2"/>
    <col min="2549" max="2553" width="9.140625" style="2" customWidth="1"/>
    <col min="2554" max="2554" width="8.28515625" style="2" customWidth="1"/>
    <col min="2555" max="2556" width="0" style="2" hidden="1" customWidth="1"/>
    <col min="2557" max="2557" width="8.85546875" style="2" customWidth="1"/>
    <col min="2558" max="2558" width="32" style="2" customWidth="1"/>
    <col min="2559" max="2804" width="9.140625" style="2"/>
    <col min="2805" max="2809" width="9.140625" style="2" customWidth="1"/>
    <col min="2810" max="2810" width="8.28515625" style="2" customWidth="1"/>
    <col min="2811" max="2812" width="0" style="2" hidden="1" customWidth="1"/>
    <col min="2813" max="2813" width="8.85546875" style="2" customWidth="1"/>
    <col min="2814" max="2814" width="32" style="2" customWidth="1"/>
    <col min="2815" max="3060" width="9.140625" style="2"/>
    <col min="3061" max="3065" width="9.140625" style="2" customWidth="1"/>
    <col min="3066" max="3066" width="8.28515625" style="2" customWidth="1"/>
    <col min="3067" max="3068" width="0" style="2" hidden="1" customWidth="1"/>
    <col min="3069" max="3069" width="8.85546875" style="2" customWidth="1"/>
    <col min="3070" max="3070" width="32" style="2" customWidth="1"/>
    <col min="3071" max="3316" width="9.140625" style="2"/>
    <col min="3317" max="3321" width="9.140625" style="2" customWidth="1"/>
    <col min="3322" max="3322" width="8.28515625" style="2" customWidth="1"/>
    <col min="3323" max="3324" width="0" style="2" hidden="1" customWidth="1"/>
    <col min="3325" max="3325" width="8.85546875" style="2" customWidth="1"/>
    <col min="3326" max="3326" width="32" style="2" customWidth="1"/>
    <col min="3327" max="3572" width="9.140625" style="2"/>
    <col min="3573" max="3577" width="9.140625" style="2" customWidth="1"/>
    <col min="3578" max="3578" width="8.28515625" style="2" customWidth="1"/>
    <col min="3579" max="3580" width="0" style="2" hidden="1" customWidth="1"/>
    <col min="3581" max="3581" width="8.85546875" style="2" customWidth="1"/>
    <col min="3582" max="3582" width="32" style="2" customWidth="1"/>
    <col min="3583" max="3828" width="9.140625" style="2"/>
    <col min="3829" max="3833" width="9.140625" style="2" customWidth="1"/>
    <col min="3834" max="3834" width="8.28515625" style="2" customWidth="1"/>
    <col min="3835" max="3836" width="0" style="2" hidden="1" customWidth="1"/>
    <col min="3837" max="3837" width="8.85546875" style="2" customWidth="1"/>
    <col min="3838" max="3838" width="32" style="2" customWidth="1"/>
    <col min="3839" max="4084" width="9.140625" style="2"/>
    <col min="4085" max="4089" width="9.140625" style="2" customWidth="1"/>
    <col min="4090" max="4090" width="8.28515625" style="2" customWidth="1"/>
    <col min="4091" max="4092" width="0" style="2" hidden="1" customWidth="1"/>
    <col min="4093" max="4093" width="8.85546875" style="2" customWidth="1"/>
    <col min="4094" max="4094" width="32" style="2" customWidth="1"/>
    <col min="4095" max="4340" width="9.140625" style="2"/>
    <col min="4341" max="4345" width="9.140625" style="2" customWidth="1"/>
    <col min="4346" max="4346" width="8.28515625" style="2" customWidth="1"/>
    <col min="4347" max="4348" width="0" style="2" hidden="1" customWidth="1"/>
    <col min="4349" max="4349" width="8.85546875" style="2" customWidth="1"/>
    <col min="4350" max="4350" width="32" style="2" customWidth="1"/>
    <col min="4351" max="4596" width="9.140625" style="2"/>
    <col min="4597" max="4601" width="9.140625" style="2" customWidth="1"/>
    <col min="4602" max="4602" width="8.28515625" style="2" customWidth="1"/>
    <col min="4603" max="4604" width="0" style="2" hidden="1" customWidth="1"/>
    <col min="4605" max="4605" width="8.85546875" style="2" customWidth="1"/>
    <col min="4606" max="4606" width="32" style="2" customWidth="1"/>
    <col min="4607" max="4852" width="9.140625" style="2"/>
    <col min="4853" max="4857" width="9.140625" style="2" customWidth="1"/>
    <col min="4858" max="4858" width="8.28515625" style="2" customWidth="1"/>
    <col min="4859" max="4860" width="0" style="2" hidden="1" customWidth="1"/>
    <col min="4861" max="4861" width="8.85546875" style="2" customWidth="1"/>
    <col min="4862" max="4862" width="32" style="2" customWidth="1"/>
    <col min="4863" max="5108" width="9.140625" style="2"/>
    <col min="5109" max="5113" width="9.140625" style="2" customWidth="1"/>
    <col min="5114" max="5114" width="8.28515625" style="2" customWidth="1"/>
    <col min="5115" max="5116" width="0" style="2" hidden="1" customWidth="1"/>
    <col min="5117" max="5117" width="8.85546875" style="2" customWidth="1"/>
    <col min="5118" max="5118" width="32" style="2" customWidth="1"/>
    <col min="5119" max="5364" width="9.140625" style="2"/>
    <col min="5365" max="5369" width="9.140625" style="2" customWidth="1"/>
    <col min="5370" max="5370" width="8.28515625" style="2" customWidth="1"/>
    <col min="5371" max="5372" width="0" style="2" hidden="1" customWidth="1"/>
    <col min="5373" max="5373" width="8.85546875" style="2" customWidth="1"/>
    <col min="5374" max="5374" width="32" style="2" customWidth="1"/>
    <col min="5375" max="5620" width="9.140625" style="2"/>
    <col min="5621" max="5625" width="9.140625" style="2" customWidth="1"/>
    <col min="5626" max="5626" width="8.28515625" style="2" customWidth="1"/>
    <col min="5627" max="5628" width="0" style="2" hidden="1" customWidth="1"/>
    <col min="5629" max="5629" width="8.85546875" style="2" customWidth="1"/>
    <col min="5630" max="5630" width="32" style="2" customWidth="1"/>
    <col min="5631" max="5876" width="9.140625" style="2"/>
    <col min="5877" max="5881" width="9.140625" style="2" customWidth="1"/>
    <col min="5882" max="5882" width="8.28515625" style="2" customWidth="1"/>
    <col min="5883" max="5884" width="0" style="2" hidden="1" customWidth="1"/>
    <col min="5885" max="5885" width="8.85546875" style="2" customWidth="1"/>
    <col min="5886" max="5886" width="32" style="2" customWidth="1"/>
    <col min="5887" max="6132" width="9.140625" style="2"/>
    <col min="6133" max="6137" width="9.140625" style="2" customWidth="1"/>
    <col min="6138" max="6138" width="8.28515625" style="2" customWidth="1"/>
    <col min="6139" max="6140" width="0" style="2" hidden="1" customWidth="1"/>
    <col min="6141" max="6141" width="8.85546875" style="2" customWidth="1"/>
    <col min="6142" max="6142" width="32" style="2" customWidth="1"/>
    <col min="6143" max="6388" width="9.140625" style="2"/>
    <col min="6389" max="6393" width="9.140625" style="2" customWidth="1"/>
    <col min="6394" max="6394" width="8.28515625" style="2" customWidth="1"/>
    <col min="6395" max="6396" width="0" style="2" hidden="1" customWidth="1"/>
    <col min="6397" max="6397" width="8.85546875" style="2" customWidth="1"/>
    <col min="6398" max="6398" width="32" style="2" customWidth="1"/>
    <col min="6399" max="6644" width="9.140625" style="2"/>
    <col min="6645" max="6649" width="9.140625" style="2" customWidth="1"/>
    <col min="6650" max="6650" width="8.28515625" style="2" customWidth="1"/>
    <col min="6651" max="6652" width="0" style="2" hidden="1" customWidth="1"/>
    <col min="6653" max="6653" width="8.85546875" style="2" customWidth="1"/>
    <col min="6654" max="6654" width="32" style="2" customWidth="1"/>
    <col min="6655" max="6900" width="9.140625" style="2"/>
    <col min="6901" max="6905" width="9.140625" style="2" customWidth="1"/>
    <col min="6906" max="6906" width="8.28515625" style="2" customWidth="1"/>
    <col min="6907" max="6908" width="0" style="2" hidden="1" customWidth="1"/>
    <col min="6909" max="6909" width="8.85546875" style="2" customWidth="1"/>
    <col min="6910" max="6910" width="32" style="2" customWidth="1"/>
    <col min="6911" max="7156" width="9.140625" style="2"/>
    <col min="7157" max="7161" width="9.140625" style="2" customWidth="1"/>
    <col min="7162" max="7162" width="8.28515625" style="2" customWidth="1"/>
    <col min="7163" max="7164" width="0" style="2" hidden="1" customWidth="1"/>
    <col min="7165" max="7165" width="8.85546875" style="2" customWidth="1"/>
    <col min="7166" max="7166" width="32" style="2" customWidth="1"/>
    <col min="7167" max="7412" width="9.140625" style="2"/>
    <col min="7413" max="7417" width="9.140625" style="2" customWidth="1"/>
    <col min="7418" max="7418" width="8.28515625" style="2" customWidth="1"/>
    <col min="7419" max="7420" width="0" style="2" hidden="1" customWidth="1"/>
    <col min="7421" max="7421" width="8.85546875" style="2" customWidth="1"/>
    <col min="7422" max="7422" width="32" style="2" customWidth="1"/>
    <col min="7423" max="7668" width="9.140625" style="2"/>
    <col min="7669" max="7673" width="9.140625" style="2" customWidth="1"/>
    <col min="7674" max="7674" width="8.28515625" style="2" customWidth="1"/>
    <col min="7675" max="7676" width="0" style="2" hidden="1" customWidth="1"/>
    <col min="7677" max="7677" width="8.85546875" style="2" customWidth="1"/>
    <col min="7678" max="7678" width="32" style="2" customWidth="1"/>
    <col min="7679" max="7924" width="9.140625" style="2"/>
    <col min="7925" max="7929" width="9.140625" style="2" customWidth="1"/>
    <col min="7930" max="7930" width="8.28515625" style="2" customWidth="1"/>
    <col min="7931" max="7932" width="0" style="2" hidden="1" customWidth="1"/>
    <col min="7933" max="7933" width="8.85546875" style="2" customWidth="1"/>
    <col min="7934" max="7934" width="32" style="2" customWidth="1"/>
    <col min="7935" max="8180" width="9.140625" style="2"/>
    <col min="8181" max="8185" width="9.140625" style="2" customWidth="1"/>
    <col min="8186" max="8186" width="8.28515625" style="2" customWidth="1"/>
    <col min="8187" max="8188" width="0" style="2" hidden="1" customWidth="1"/>
    <col min="8189" max="8189" width="8.85546875" style="2" customWidth="1"/>
    <col min="8190" max="8190" width="32" style="2" customWidth="1"/>
    <col min="8191" max="8436" width="9.140625" style="2"/>
    <col min="8437" max="8441" width="9.140625" style="2" customWidth="1"/>
    <col min="8442" max="8442" width="8.28515625" style="2" customWidth="1"/>
    <col min="8443" max="8444" width="0" style="2" hidden="1" customWidth="1"/>
    <col min="8445" max="8445" width="8.85546875" style="2" customWidth="1"/>
    <col min="8446" max="8446" width="32" style="2" customWidth="1"/>
    <col min="8447" max="8692" width="9.140625" style="2"/>
    <col min="8693" max="8697" width="9.140625" style="2" customWidth="1"/>
    <col min="8698" max="8698" width="8.28515625" style="2" customWidth="1"/>
    <col min="8699" max="8700" width="0" style="2" hidden="1" customWidth="1"/>
    <col min="8701" max="8701" width="8.85546875" style="2" customWidth="1"/>
    <col min="8702" max="8702" width="32" style="2" customWidth="1"/>
    <col min="8703" max="8948" width="9.140625" style="2"/>
    <col min="8949" max="8953" width="9.140625" style="2" customWidth="1"/>
    <col min="8954" max="8954" width="8.28515625" style="2" customWidth="1"/>
    <col min="8955" max="8956" width="0" style="2" hidden="1" customWidth="1"/>
    <col min="8957" max="8957" width="8.85546875" style="2" customWidth="1"/>
    <col min="8958" max="8958" width="32" style="2" customWidth="1"/>
    <col min="8959" max="9204" width="9.140625" style="2"/>
    <col min="9205" max="9209" width="9.140625" style="2" customWidth="1"/>
    <col min="9210" max="9210" width="8.28515625" style="2" customWidth="1"/>
    <col min="9211" max="9212" width="0" style="2" hidden="1" customWidth="1"/>
    <col min="9213" max="9213" width="8.85546875" style="2" customWidth="1"/>
    <col min="9214" max="9214" width="32" style="2" customWidth="1"/>
    <col min="9215" max="9460" width="9.140625" style="2"/>
    <col min="9461" max="9465" width="9.140625" style="2" customWidth="1"/>
    <col min="9466" max="9466" width="8.28515625" style="2" customWidth="1"/>
    <col min="9467" max="9468" width="0" style="2" hidden="1" customWidth="1"/>
    <col min="9469" max="9469" width="8.85546875" style="2" customWidth="1"/>
    <col min="9470" max="9470" width="32" style="2" customWidth="1"/>
    <col min="9471" max="9716" width="9.140625" style="2"/>
    <col min="9717" max="9721" width="9.140625" style="2" customWidth="1"/>
    <col min="9722" max="9722" width="8.28515625" style="2" customWidth="1"/>
    <col min="9723" max="9724" width="0" style="2" hidden="1" customWidth="1"/>
    <col min="9725" max="9725" width="8.85546875" style="2" customWidth="1"/>
    <col min="9726" max="9726" width="32" style="2" customWidth="1"/>
    <col min="9727" max="9972" width="9.140625" style="2"/>
    <col min="9973" max="9977" width="9.140625" style="2" customWidth="1"/>
    <col min="9978" max="9978" width="8.28515625" style="2" customWidth="1"/>
    <col min="9979" max="9980" width="0" style="2" hidden="1" customWidth="1"/>
    <col min="9981" max="9981" width="8.85546875" style="2" customWidth="1"/>
    <col min="9982" max="9982" width="32" style="2" customWidth="1"/>
    <col min="9983" max="10228" width="9.140625" style="2"/>
    <col min="10229" max="10233" width="9.140625" style="2" customWidth="1"/>
    <col min="10234" max="10234" width="8.28515625" style="2" customWidth="1"/>
    <col min="10235" max="10236" width="0" style="2" hidden="1" customWidth="1"/>
    <col min="10237" max="10237" width="8.85546875" style="2" customWidth="1"/>
    <col min="10238" max="10238" width="32" style="2" customWidth="1"/>
    <col min="10239" max="10484" width="9.140625" style="2"/>
    <col min="10485" max="10489" width="9.140625" style="2" customWidth="1"/>
    <col min="10490" max="10490" width="8.28515625" style="2" customWidth="1"/>
    <col min="10491" max="10492" width="0" style="2" hidden="1" customWidth="1"/>
    <col min="10493" max="10493" width="8.85546875" style="2" customWidth="1"/>
    <col min="10494" max="10494" width="32" style="2" customWidth="1"/>
    <col min="10495" max="10740" width="9.140625" style="2"/>
    <col min="10741" max="10745" width="9.140625" style="2" customWidth="1"/>
    <col min="10746" max="10746" width="8.28515625" style="2" customWidth="1"/>
    <col min="10747" max="10748" width="0" style="2" hidden="1" customWidth="1"/>
    <col min="10749" max="10749" width="8.85546875" style="2" customWidth="1"/>
    <col min="10750" max="10750" width="32" style="2" customWidth="1"/>
    <col min="10751" max="10996" width="9.140625" style="2"/>
    <col min="10997" max="11001" width="9.140625" style="2" customWidth="1"/>
    <col min="11002" max="11002" width="8.28515625" style="2" customWidth="1"/>
    <col min="11003" max="11004" width="0" style="2" hidden="1" customWidth="1"/>
    <col min="11005" max="11005" width="8.85546875" style="2" customWidth="1"/>
    <col min="11006" max="11006" width="32" style="2" customWidth="1"/>
    <col min="11007" max="11252" width="9.140625" style="2"/>
    <col min="11253" max="11257" width="9.140625" style="2" customWidth="1"/>
    <col min="11258" max="11258" width="8.28515625" style="2" customWidth="1"/>
    <col min="11259" max="11260" width="0" style="2" hidden="1" customWidth="1"/>
    <col min="11261" max="11261" width="8.85546875" style="2" customWidth="1"/>
    <col min="11262" max="11262" width="32" style="2" customWidth="1"/>
    <col min="11263" max="11508" width="9.140625" style="2"/>
    <col min="11509" max="11513" width="9.140625" style="2" customWidth="1"/>
    <col min="11514" max="11514" width="8.28515625" style="2" customWidth="1"/>
    <col min="11515" max="11516" width="0" style="2" hidden="1" customWidth="1"/>
    <col min="11517" max="11517" width="8.85546875" style="2" customWidth="1"/>
    <col min="11518" max="11518" width="32" style="2" customWidth="1"/>
    <col min="11519" max="11764" width="9.140625" style="2"/>
    <col min="11765" max="11769" width="9.140625" style="2" customWidth="1"/>
    <col min="11770" max="11770" width="8.28515625" style="2" customWidth="1"/>
    <col min="11771" max="11772" width="0" style="2" hidden="1" customWidth="1"/>
    <col min="11773" max="11773" width="8.85546875" style="2" customWidth="1"/>
    <col min="11774" max="11774" width="32" style="2" customWidth="1"/>
    <col min="11775" max="12020" width="9.140625" style="2"/>
    <col min="12021" max="12025" width="9.140625" style="2" customWidth="1"/>
    <col min="12026" max="12026" width="8.28515625" style="2" customWidth="1"/>
    <col min="12027" max="12028" width="0" style="2" hidden="1" customWidth="1"/>
    <col min="12029" max="12029" width="8.85546875" style="2" customWidth="1"/>
    <col min="12030" max="12030" width="32" style="2" customWidth="1"/>
    <col min="12031" max="12276" width="9.140625" style="2"/>
    <col min="12277" max="12281" width="9.140625" style="2" customWidth="1"/>
    <col min="12282" max="12282" width="8.28515625" style="2" customWidth="1"/>
    <col min="12283" max="12284" width="0" style="2" hidden="1" customWidth="1"/>
    <col min="12285" max="12285" width="8.85546875" style="2" customWidth="1"/>
    <col min="12286" max="12286" width="32" style="2" customWidth="1"/>
    <col min="12287" max="12532" width="9.140625" style="2"/>
    <col min="12533" max="12537" width="9.140625" style="2" customWidth="1"/>
    <col min="12538" max="12538" width="8.28515625" style="2" customWidth="1"/>
    <col min="12539" max="12540" width="0" style="2" hidden="1" customWidth="1"/>
    <col min="12541" max="12541" width="8.85546875" style="2" customWidth="1"/>
    <col min="12542" max="12542" width="32" style="2" customWidth="1"/>
    <col min="12543" max="12788" width="9.140625" style="2"/>
    <col min="12789" max="12793" width="9.140625" style="2" customWidth="1"/>
    <col min="12794" max="12794" width="8.28515625" style="2" customWidth="1"/>
    <col min="12795" max="12796" width="0" style="2" hidden="1" customWidth="1"/>
    <col min="12797" max="12797" width="8.85546875" style="2" customWidth="1"/>
    <col min="12798" max="12798" width="32" style="2" customWidth="1"/>
    <col min="12799" max="13044" width="9.140625" style="2"/>
    <col min="13045" max="13049" width="9.140625" style="2" customWidth="1"/>
    <col min="13050" max="13050" width="8.28515625" style="2" customWidth="1"/>
    <col min="13051" max="13052" width="0" style="2" hidden="1" customWidth="1"/>
    <col min="13053" max="13053" width="8.85546875" style="2" customWidth="1"/>
    <col min="13054" max="13054" width="32" style="2" customWidth="1"/>
    <col min="13055" max="13300" width="9.140625" style="2"/>
    <col min="13301" max="13305" width="9.140625" style="2" customWidth="1"/>
    <col min="13306" max="13306" width="8.28515625" style="2" customWidth="1"/>
    <col min="13307" max="13308" width="0" style="2" hidden="1" customWidth="1"/>
    <col min="13309" max="13309" width="8.85546875" style="2" customWidth="1"/>
    <col min="13310" max="13310" width="32" style="2" customWidth="1"/>
    <col min="13311" max="13556" width="9.140625" style="2"/>
    <col min="13557" max="13561" width="9.140625" style="2" customWidth="1"/>
    <col min="13562" max="13562" width="8.28515625" style="2" customWidth="1"/>
    <col min="13563" max="13564" width="0" style="2" hidden="1" customWidth="1"/>
    <col min="13565" max="13565" width="8.85546875" style="2" customWidth="1"/>
    <col min="13566" max="13566" width="32" style="2" customWidth="1"/>
    <col min="13567" max="13812" width="9.140625" style="2"/>
    <col min="13813" max="13817" width="9.140625" style="2" customWidth="1"/>
    <col min="13818" max="13818" width="8.28515625" style="2" customWidth="1"/>
    <col min="13819" max="13820" width="0" style="2" hidden="1" customWidth="1"/>
    <col min="13821" max="13821" width="8.85546875" style="2" customWidth="1"/>
    <col min="13822" max="13822" width="32" style="2" customWidth="1"/>
    <col min="13823" max="14068" width="9.140625" style="2"/>
    <col min="14069" max="14073" width="9.140625" style="2" customWidth="1"/>
    <col min="14074" max="14074" width="8.28515625" style="2" customWidth="1"/>
    <col min="14075" max="14076" width="0" style="2" hidden="1" customWidth="1"/>
    <col min="14077" max="14077" width="8.85546875" style="2" customWidth="1"/>
    <col min="14078" max="14078" width="32" style="2" customWidth="1"/>
    <col min="14079" max="14324" width="9.140625" style="2"/>
    <col min="14325" max="14329" width="9.140625" style="2" customWidth="1"/>
    <col min="14330" max="14330" width="8.28515625" style="2" customWidth="1"/>
    <col min="14331" max="14332" width="0" style="2" hidden="1" customWidth="1"/>
    <col min="14333" max="14333" width="8.85546875" style="2" customWidth="1"/>
    <col min="14334" max="14334" width="32" style="2" customWidth="1"/>
    <col min="14335" max="14580" width="9.140625" style="2"/>
    <col min="14581" max="14585" width="9.140625" style="2" customWidth="1"/>
    <col min="14586" max="14586" width="8.28515625" style="2" customWidth="1"/>
    <col min="14587" max="14588" width="0" style="2" hidden="1" customWidth="1"/>
    <col min="14589" max="14589" width="8.85546875" style="2" customWidth="1"/>
    <col min="14590" max="14590" width="32" style="2" customWidth="1"/>
    <col min="14591" max="14836" width="9.140625" style="2"/>
    <col min="14837" max="14841" width="9.140625" style="2" customWidth="1"/>
    <col min="14842" max="14842" width="8.28515625" style="2" customWidth="1"/>
    <col min="14843" max="14844" width="0" style="2" hidden="1" customWidth="1"/>
    <col min="14845" max="14845" width="8.85546875" style="2" customWidth="1"/>
    <col min="14846" max="14846" width="32" style="2" customWidth="1"/>
    <col min="14847" max="15092" width="9.140625" style="2"/>
    <col min="15093" max="15097" width="9.140625" style="2" customWidth="1"/>
    <col min="15098" max="15098" width="8.28515625" style="2" customWidth="1"/>
    <col min="15099" max="15100" width="0" style="2" hidden="1" customWidth="1"/>
    <col min="15101" max="15101" width="8.85546875" style="2" customWidth="1"/>
    <col min="15102" max="15102" width="32" style="2" customWidth="1"/>
    <col min="15103" max="15348" width="9.140625" style="2"/>
    <col min="15349" max="15353" width="9.140625" style="2" customWidth="1"/>
    <col min="15354" max="15354" width="8.28515625" style="2" customWidth="1"/>
    <col min="15355" max="15356" width="0" style="2" hidden="1" customWidth="1"/>
    <col min="15357" max="15357" width="8.85546875" style="2" customWidth="1"/>
    <col min="15358" max="15358" width="32" style="2" customWidth="1"/>
    <col min="15359" max="15604" width="9.140625" style="2"/>
    <col min="15605" max="15609" width="9.140625" style="2" customWidth="1"/>
    <col min="15610" max="15610" width="8.28515625" style="2" customWidth="1"/>
    <col min="15611" max="15612" width="0" style="2" hidden="1" customWidth="1"/>
    <col min="15613" max="15613" width="8.85546875" style="2" customWidth="1"/>
    <col min="15614" max="15614" width="32" style="2" customWidth="1"/>
    <col min="15615" max="15860" width="9.140625" style="2"/>
    <col min="15861" max="15865" width="9.140625" style="2" customWidth="1"/>
    <col min="15866" max="15866" width="8.28515625" style="2" customWidth="1"/>
    <col min="15867" max="15868" width="0" style="2" hidden="1" customWidth="1"/>
    <col min="15869" max="15869" width="8.85546875" style="2" customWidth="1"/>
    <col min="15870" max="15870" width="32" style="2" customWidth="1"/>
    <col min="15871" max="16116" width="9.140625" style="2"/>
    <col min="16117" max="16121" width="9.140625" style="2" customWidth="1"/>
    <col min="16122" max="16122" width="8.28515625" style="2" customWidth="1"/>
    <col min="16123" max="16124" width="0" style="2" hidden="1" customWidth="1"/>
    <col min="16125" max="16125" width="8.85546875" style="2" customWidth="1"/>
    <col min="16126" max="16126" width="32" style="2" customWidth="1"/>
    <col min="16127" max="16384" width="9.140625" style="2"/>
  </cols>
  <sheetData>
    <row r="1" spans="1:2" x14ac:dyDescent="0.25">
      <c r="A1" s="15"/>
    </row>
    <row r="3" spans="1:2" x14ac:dyDescent="0.25">
      <c r="A3" s="10" t="s">
        <v>3</v>
      </c>
    </row>
    <row r="4" spans="1:2" x14ac:dyDescent="0.25">
      <c r="A4" s="11">
        <v>46205</v>
      </c>
    </row>
    <row r="5" spans="1:2" x14ac:dyDescent="0.25">
      <c r="A5" s="10" t="s">
        <v>82</v>
      </c>
    </row>
    <row r="7" spans="1:2" ht="20.25" x14ac:dyDescent="0.25">
      <c r="A7" s="9" t="s">
        <v>86</v>
      </c>
      <c r="B7" s="9"/>
    </row>
    <row r="8" spans="1:2" ht="15" customHeight="1" x14ac:dyDescent="0.25">
      <c r="A8" s="9" t="s">
        <v>4</v>
      </c>
      <c r="B8" s="1"/>
    </row>
    <row r="9" spans="1:2" x14ac:dyDescent="0.25">
      <c r="A9" s="12" t="s">
        <v>5</v>
      </c>
      <c r="B9" s="3"/>
    </row>
    <row r="10" spans="1:2" x14ac:dyDescent="0.25">
      <c r="A10" s="5" t="s">
        <v>6</v>
      </c>
      <c r="B10" s="3"/>
    </row>
    <row r="11" spans="1:2" x14ac:dyDescent="0.25">
      <c r="A11" s="6"/>
      <c r="B11" s="7"/>
    </row>
    <row r="12" spans="1:2" x14ac:dyDescent="0.25">
      <c r="A12" s="6" t="s">
        <v>7</v>
      </c>
      <c r="B12" s="7"/>
    </row>
    <row r="13" spans="1:2" ht="20.100000000000001" customHeight="1" x14ac:dyDescent="0.25">
      <c r="A13" s="8"/>
      <c r="B13" s="13" t="s">
        <v>1</v>
      </c>
    </row>
    <row r="14" spans="1:2" ht="20.100000000000001" customHeight="1" x14ac:dyDescent="0.25">
      <c r="A14" s="16" t="s">
        <v>0</v>
      </c>
      <c r="B14" s="14" t="s">
        <v>2</v>
      </c>
    </row>
  </sheetData>
  <printOptions horizontalCentered="1"/>
  <pageMargins left="0.5" right="0.25" top="1" bottom="0.25" header="0.5" footer="0.3"/>
  <pageSetup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59A09-A620-45A1-B870-1A6071DA5EB8}">
  <dimension ref="A2:C24"/>
  <sheetViews>
    <sheetView zoomScaleNormal="100" workbookViewId="0">
      <selection activeCell="E83" sqref="E83"/>
    </sheetView>
  </sheetViews>
  <sheetFormatPr defaultColWidth="26.7109375" defaultRowHeight="15" x14ac:dyDescent="0.25"/>
  <cols>
    <col min="1" max="1" width="76.42578125" style="26" customWidth="1"/>
    <col min="2" max="2" width="56" style="57" customWidth="1"/>
    <col min="3" max="3" width="9.140625" style="26" customWidth="1"/>
    <col min="4" max="16384" width="26.7109375" style="26"/>
  </cols>
  <sheetData>
    <row r="2" spans="1:3" x14ac:dyDescent="0.25">
      <c r="A2" s="27" t="s">
        <v>8</v>
      </c>
    </row>
    <row r="4" spans="1:3" ht="20.25" x14ac:dyDescent="0.3">
      <c r="A4" s="56" t="s">
        <v>50</v>
      </c>
    </row>
    <row r="5" spans="1:3" x14ac:dyDescent="0.25">
      <c r="A5" s="58" t="s">
        <v>51</v>
      </c>
    </row>
    <row r="6" spans="1:3" x14ac:dyDescent="0.25">
      <c r="A6" s="59" t="s">
        <v>52</v>
      </c>
    </row>
    <row r="8" spans="1:3" x14ac:dyDescent="0.25">
      <c r="A8" s="26" t="s">
        <v>53</v>
      </c>
    </row>
    <row r="9" spans="1:3" ht="28.5" x14ac:dyDescent="0.25">
      <c r="A9" s="60" t="s">
        <v>45</v>
      </c>
      <c r="B9" s="61" t="s">
        <v>46</v>
      </c>
    </row>
    <row r="10" spans="1:3" ht="20.100000000000001" customHeight="1" x14ac:dyDescent="0.25">
      <c r="A10" s="62" t="s">
        <v>55</v>
      </c>
      <c r="B10" s="63">
        <v>751375</v>
      </c>
    </row>
    <row r="11" spans="1:3" ht="20.100000000000001" customHeight="1" x14ac:dyDescent="0.25">
      <c r="A11" s="64" t="s">
        <v>60</v>
      </c>
      <c r="B11" s="65" t="s">
        <v>47</v>
      </c>
      <c r="C11" s="66"/>
    </row>
    <row r="12" spans="1:3" ht="20.100000000000001" customHeight="1" x14ac:dyDescent="0.25">
      <c r="A12" s="64" t="s">
        <v>56</v>
      </c>
      <c r="B12" s="67" t="s">
        <v>47</v>
      </c>
      <c r="C12" s="66"/>
    </row>
    <row r="13" spans="1:3" ht="20.100000000000001" customHeight="1" x14ac:dyDescent="0.25">
      <c r="A13" s="64" t="s">
        <v>57</v>
      </c>
      <c r="B13" s="71">
        <v>-82651</v>
      </c>
      <c r="C13" s="66"/>
    </row>
    <row r="14" spans="1:3" ht="20.100000000000001" customHeight="1" x14ac:dyDescent="0.25">
      <c r="A14" s="64" t="s">
        <v>58</v>
      </c>
      <c r="B14" s="67">
        <v>1465</v>
      </c>
      <c r="C14" s="66"/>
    </row>
    <row r="15" spans="1:3" ht="20.100000000000001" customHeight="1" x14ac:dyDescent="0.25">
      <c r="A15" s="64" t="s">
        <v>59</v>
      </c>
      <c r="B15" s="71">
        <v>-119000</v>
      </c>
      <c r="C15" s="66"/>
    </row>
    <row r="16" spans="1:3" ht="20.100000000000001" customHeight="1" x14ac:dyDescent="0.25">
      <c r="A16" s="68" t="s">
        <v>48</v>
      </c>
      <c r="B16" s="67">
        <v>551189</v>
      </c>
    </row>
    <row r="17" spans="1:2" ht="20.100000000000001" customHeight="1" x14ac:dyDescent="0.25">
      <c r="A17" s="60" t="s">
        <v>49</v>
      </c>
      <c r="B17" s="69" t="s">
        <v>41</v>
      </c>
    </row>
    <row r="18" spans="1:2" ht="20.100000000000001" customHeight="1" x14ac:dyDescent="0.25">
      <c r="A18" s="62" t="s">
        <v>55</v>
      </c>
      <c r="B18" s="63">
        <v>586365</v>
      </c>
    </row>
    <row r="19" spans="1:2" ht="20.100000000000001" customHeight="1" x14ac:dyDescent="0.25">
      <c r="A19" s="64" t="s">
        <v>61</v>
      </c>
      <c r="B19" s="65" t="s">
        <v>47</v>
      </c>
    </row>
    <row r="20" spans="1:2" ht="20.100000000000001" customHeight="1" x14ac:dyDescent="0.25">
      <c r="A20" s="64" t="s">
        <v>56</v>
      </c>
      <c r="B20" s="67" t="s">
        <v>47</v>
      </c>
    </row>
    <row r="21" spans="1:2" ht="20.100000000000001" customHeight="1" x14ac:dyDescent="0.25">
      <c r="A21" s="64" t="s">
        <v>57</v>
      </c>
      <c r="B21" s="71">
        <v>-93818</v>
      </c>
    </row>
    <row r="22" spans="1:2" ht="20.100000000000001" customHeight="1" x14ac:dyDescent="0.25">
      <c r="A22" s="64" t="s">
        <v>58</v>
      </c>
      <c r="B22" s="70">
        <v>30535</v>
      </c>
    </row>
    <row r="23" spans="1:2" ht="20.100000000000001" customHeight="1" x14ac:dyDescent="0.25">
      <c r="A23" s="64" t="s">
        <v>59</v>
      </c>
      <c r="B23" s="71">
        <v>-27000</v>
      </c>
    </row>
    <row r="24" spans="1:2" ht="20.100000000000001" customHeight="1" x14ac:dyDescent="0.25">
      <c r="A24" s="68" t="s">
        <v>48</v>
      </c>
      <c r="B24" s="70">
        <v>496082</v>
      </c>
    </row>
  </sheetData>
  <pageMargins left="0.7" right="0.7" top="0.75" bottom="0.75" header="0.3" footer="0.3"/>
  <pageSetup scale="69" orientation="portrait" r:id="rId1"/>
  <rowBreaks count="1" manualBreakCount="1">
    <brk id="63" max="1" man="1"/>
  </rowBreaks>
  <colBreaks count="1" manualBreakCount="1">
    <brk id="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3713C-AE98-483D-8928-72C5FFAC37C8}">
  <dimension ref="A1"/>
  <sheetViews>
    <sheetView zoomScaleNormal="100" workbookViewId="0">
      <selection activeCell="R19" sqref="R19"/>
    </sheetView>
  </sheetViews>
  <sheetFormatPr defaultRowHeight="15" x14ac:dyDescent="0.25"/>
  <sheetData/>
  <pageMargins left="0.7" right="0.7" top="0.75" bottom="0.75" header="0.3" footer="0.3"/>
  <pageSetup scale="71" orientation="portrait" r:id="rId1"/>
  <rowBreaks count="1" manualBreakCount="1">
    <brk id="69" max="16" man="1"/>
  </rowBreaks>
  <colBreaks count="1" manualBreakCount="1">
    <brk id="14" max="6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2BD54-C41B-49B5-B85A-F962A3BFA063}">
  <dimension ref="A1:C18"/>
  <sheetViews>
    <sheetView zoomScaleNormal="100" workbookViewId="0">
      <selection activeCell="F17" sqref="F17"/>
    </sheetView>
  </sheetViews>
  <sheetFormatPr defaultColWidth="9.140625" defaultRowHeight="15" x14ac:dyDescent="0.25"/>
  <cols>
    <col min="1" max="1" width="40.5703125" style="26" customWidth="1"/>
    <col min="2" max="3" width="40.7109375" style="57" customWidth="1"/>
    <col min="4" max="16384" width="9.140625" style="26"/>
  </cols>
  <sheetData>
    <row r="1" spans="1:3" x14ac:dyDescent="0.25">
      <c r="A1" s="101"/>
      <c r="B1" s="101"/>
      <c r="C1" s="101"/>
    </row>
    <row r="2" spans="1:3" x14ac:dyDescent="0.25">
      <c r="A2" s="76" t="s">
        <v>8</v>
      </c>
      <c r="B2" s="76"/>
      <c r="C2" s="76"/>
    </row>
    <row r="3" spans="1:3" x14ac:dyDescent="0.25">
      <c r="A3" s="77"/>
      <c r="B3" s="78"/>
      <c r="C3" s="78"/>
    </row>
    <row r="4" spans="1:3" s="81" customFormat="1" ht="20.25" x14ac:dyDescent="0.3">
      <c r="A4" s="80" t="s">
        <v>76</v>
      </c>
      <c r="B4" s="80"/>
      <c r="C4" s="80"/>
    </row>
    <row r="5" spans="1:3" s="81" customFormat="1" ht="20.25" x14ac:dyDescent="0.3">
      <c r="A5" s="80" t="s">
        <v>77</v>
      </c>
      <c r="B5" s="80"/>
      <c r="C5" s="80"/>
    </row>
    <row r="6" spans="1:3" x14ac:dyDescent="0.25">
      <c r="A6" s="79" t="s">
        <v>78</v>
      </c>
      <c r="B6" s="79"/>
      <c r="C6" s="82"/>
    </row>
    <row r="7" spans="1:3" x14ac:dyDescent="0.25">
      <c r="A7" s="77" t="s">
        <v>79</v>
      </c>
      <c r="B7" s="78"/>
      <c r="C7" s="78"/>
    </row>
    <row r="8" spans="1:3" x14ac:dyDescent="0.25">
      <c r="A8" s="77"/>
      <c r="B8" s="78"/>
      <c r="C8" s="78"/>
    </row>
    <row r="9" spans="1:3" x14ac:dyDescent="0.25">
      <c r="A9" s="77" t="s">
        <v>80</v>
      </c>
      <c r="B9" s="78"/>
      <c r="C9" s="78"/>
    </row>
    <row r="10" spans="1:3" ht="20.100000000000001" customHeight="1" x14ac:dyDescent="0.25">
      <c r="A10" s="83" t="s">
        <v>66</v>
      </c>
      <c r="B10" s="84" t="s">
        <v>67</v>
      </c>
      <c r="C10" s="85" t="s">
        <v>81</v>
      </c>
    </row>
    <row r="11" spans="1:3" ht="30" x14ac:dyDescent="0.25">
      <c r="A11" s="86" t="s">
        <v>68</v>
      </c>
      <c r="B11" s="87">
        <v>673000</v>
      </c>
      <c r="C11" s="88">
        <v>599736</v>
      </c>
    </row>
    <row r="12" spans="1:3" ht="20.100000000000001" customHeight="1" x14ac:dyDescent="0.25">
      <c r="A12" s="86" t="s">
        <v>69</v>
      </c>
      <c r="B12" s="89" t="s">
        <v>70</v>
      </c>
      <c r="C12" s="90" t="s">
        <v>70</v>
      </c>
    </row>
    <row r="13" spans="1:3" ht="20.100000000000001" customHeight="1" x14ac:dyDescent="0.25">
      <c r="A13" s="91" t="s">
        <v>71</v>
      </c>
      <c r="B13" s="89" t="s">
        <v>70</v>
      </c>
      <c r="C13" s="90" t="s">
        <v>70</v>
      </c>
    </row>
    <row r="14" spans="1:3" ht="20.100000000000001" customHeight="1" x14ac:dyDescent="0.25">
      <c r="A14" s="92"/>
      <c r="B14" s="84" t="s">
        <v>72</v>
      </c>
      <c r="C14" s="84" t="s">
        <v>73</v>
      </c>
    </row>
    <row r="15" spans="1:3" ht="30" x14ac:dyDescent="0.25">
      <c r="A15" s="86" t="s">
        <v>68</v>
      </c>
      <c r="B15" s="87">
        <v>605907</v>
      </c>
      <c r="C15" s="87">
        <v>643401.36</v>
      </c>
    </row>
    <row r="16" spans="1:3" ht="20.100000000000001" customHeight="1" x14ac:dyDescent="0.25">
      <c r="A16" s="86" t="s">
        <v>69</v>
      </c>
      <c r="B16" s="89" t="s">
        <v>70</v>
      </c>
      <c r="C16" s="89" t="s">
        <v>70</v>
      </c>
    </row>
    <row r="17" spans="1:3" ht="20.100000000000001" customHeight="1" x14ac:dyDescent="0.25">
      <c r="A17" s="91" t="s">
        <v>71</v>
      </c>
      <c r="B17" s="89" t="s">
        <v>70</v>
      </c>
      <c r="C17" s="89" t="s">
        <v>70</v>
      </c>
    </row>
    <row r="18" spans="1:3" ht="20.100000000000001" customHeight="1" x14ac:dyDescent="0.25">
      <c r="A18" s="93" t="s">
        <v>74</v>
      </c>
      <c r="B18" s="94" t="s">
        <v>75</v>
      </c>
      <c r="C18" s="95"/>
    </row>
  </sheetData>
  <mergeCells count="1">
    <mergeCell ref="A1:C1"/>
  </mergeCells>
  <pageMargins left="0.7" right="0.7" top="0.75" bottom="0.75" header="0.3" footer="0.3"/>
  <pageSetup scale="75" orientation="portrait" r:id="rId1"/>
  <colBreaks count="1" manualBreakCount="1">
    <brk id="3"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BA9AE-17DE-4A79-AB03-9FA112A209F2}">
  <dimension ref="A2:F16"/>
  <sheetViews>
    <sheetView zoomScaleNormal="100" workbookViewId="0">
      <selection activeCell="J99" sqref="J99"/>
    </sheetView>
  </sheetViews>
  <sheetFormatPr defaultColWidth="9.140625" defaultRowHeight="15.75" x14ac:dyDescent="0.25"/>
  <cols>
    <col min="1" max="1" width="74.42578125" style="17" customWidth="1"/>
    <col min="2" max="2" width="45.28515625" style="17" customWidth="1"/>
    <col min="3" max="3" width="7.85546875" style="17" customWidth="1"/>
    <col min="4" max="4" width="8.28515625" style="17" customWidth="1"/>
    <col min="5" max="5" width="6.42578125" style="17" customWidth="1"/>
    <col min="6" max="6" width="11" style="17" customWidth="1"/>
    <col min="7" max="16384" width="9.140625" style="17"/>
  </cols>
  <sheetData>
    <row r="2" spans="1:6" x14ac:dyDescent="0.25">
      <c r="A2" s="22" t="s">
        <v>8</v>
      </c>
    </row>
    <row r="3" spans="1:6" x14ac:dyDescent="0.25">
      <c r="A3" s="24"/>
      <c r="B3" s="24"/>
    </row>
    <row r="4" spans="1:6" ht="20.25" x14ac:dyDescent="0.25">
      <c r="A4" s="102" t="s">
        <v>62</v>
      </c>
      <c r="B4" s="102"/>
      <c r="C4" s="102"/>
      <c r="D4" s="102"/>
      <c r="E4" s="102"/>
      <c r="F4" s="102"/>
    </row>
    <row r="5" spans="1:6" x14ac:dyDescent="0.25">
      <c r="A5" s="103" t="s">
        <v>54</v>
      </c>
      <c r="B5" s="103"/>
      <c r="C5" s="103"/>
      <c r="D5" s="103"/>
      <c r="E5" s="103"/>
      <c r="F5" s="103"/>
    </row>
    <row r="6" spans="1:6" x14ac:dyDescent="0.25">
      <c r="A6" s="104" t="s">
        <v>9</v>
      </c>
      <c r="B6" s="104"/>
      <c r="C6" s="98"/>
      <c r="D6" s="98"/>
      <c r="E6" s="98"/>
      <c r="F6" s="98"/>
    </row>
    <row r="7" spans="1:6" x14ac:dyDescent="0.25">
      <c r="A7" s="105"/>
      <c r="B7" s="105"/>
      <c r="C7" s="99"/>
      <c r="D7" s="99"/>
      <c r="E7" s="99"/>
      <c r="F7" s="99"/>
    </row>
    <row r="8" spans="1:6" x14ac:dyDescent="0.25">
      <c r="A8" s="25" t="s">
        <v>10</v>
      </c>
      <c r="B8" s="25"/>
      <c r="C8" s="25"/>
      <c r="D8" s="25"/>
      <c r="E8" s="25"/>
      <c r="F8" s="20"/>
    </row>
    <row r="9" spans="1:6" ht="20.100000000000001" customHeight="1" x14ac:dyDescent="0.25">
      <c r="A9" s="18"/>
      <c r="B9" s="96" t="s">
        <v>65</v>
      </c>
      <c r="D9" s="20"/>
      <c r="E9" s="20"/>
      <c r="F9" s="20"/>
    </row>
    <row r="10" spans="1:6" ht="20.100000000000001" customHeight="1" x14ac:dyDescent="0.25">
      <c r="A10" s="75"/>
      <c r="B10" s="97" t="s">
        <v>64</v>
      </c>
      <c r="C10" s="20"/>
      <c r="D10" s="20"/>
      <c r="E10" s="20"/>
      <c r="F10" s="20"/>
    </row>
    <row r="11" spans="1:6" ht="20.100000000000001" customHeight="1" x14ac:dyDescent="0.25">
      <c r="A11" s="74" t="s">
        <v>83</v>
      </c>
      <c r="B11" s="73">
        <v>72000</v>
      </c>
      <c r="C11" s="20"/>
      <c r="D11" s="20"/>
      <c r="E11" s="20"/>
      <c r="F11" s="20"/>
    </row>
    <row r="12" spans="1:6" x14ac:dyDescent="0.25">
      <c r="A12" s="19" t="s">
        <v>84</v>
      </c>
      <c r="B12" s="23">
        <v>74160</v>
      </c>
      <c r="C12" s="20"/>
      <c r="D12" s="20"/>
      <c r="E12" s="20"/>
      <c r="F12" s="20"/>
    </row>
    <row r="13" spans="1:6" ht="20.100000000000001" customHeight="1" x14ac:dyDescent="0.25">
      <c r="A13" s="19" t="s">
        <v>85</v>
      </c>
      <c r="B13" s="23">
        <v>76384.800000000003</v>
      </c>
      <c r="C13" s="20"/>
      <c r="D13" s="20"/>
      <c r="E13" s="20"/>
      <c r="F13" s="20"/>
    </row>
    <row r="14" spans="1:6" x14ac:dyDescent="0.25">
      <c r="A14" s="72" t="s">
        <v>48</v>
      </c>
      <c r="B14" s="23">
        <f>SUM(B11:B13)</f>
        <v>222544.8</v>
      </c>
      <c r="C14" s="20"/>
      <c r="D14" s="20"/>
      <c r="E14" s="20"/>
      <c r="F14" s="20"/>
    </row>
    <row r="15" spans="1:6" x14ac:dyDescent="0.25">
      <c r="A15" s="21"/>
      <c r="B15" s="21"/>
      <c r="C15" s="21"/>
      <c r="D15" s="21"/>
      <c r="E15" s="21"/>
      <c r="F15" s="21"/>
    </row>
    <row r="16" spans="1:6" x14ac:dyDescent="0.25">
      <c r="A16" s="21"/>
      <c r="B16" s="21"/>
      <c r="C16" s="21"/>
      <c r="D16" s="21"/>
      <c r="E16" s="21"/>
      <c r="F16" s="21"/>
    </row>
  </sheetData>
  <mergeCells count="4">
    <mergeCell ref="A4:F4"/>
    <mergeCell ref="A5:F5"/>
    <mergeCell ref="A6:B6"/>
    <mergeCell ref="A7:B7"/>
  </mergeCells>
  <pageMargins left="0.7" right="0.7" top="0.75" bottom="0.75" header="0.3" footer="0.3"/>
  <pageSetup scale="77" orientation="portrait" r:id="rId1"/>
  <rowBreaks count="1" manualBreakCount="1">
    <brk id="54" max="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91E61-33F8-4B39-94AC-FBB75E38F157}">
  <dimension ref="A1:E26"/>
  <sheetViews>
    <sheetView topLeftCell="A15" zoomScaleNormal="100" workbookViewId="0">
      <selection activeCell="F42" sqref="F42"/>
    </sheetView>
  </sheetViews>
  <sheetFormatPr defaultColWidth="25.85546875" defaultRowHeight="15" x14ac:dyDescent="0.25"/>
  <cols>
    <col min="1" max="1" width="59.140625" style="26" customWidth="1"/>
    <col min="2" max="2" width="31.85546875" style="26" customWidth="1"/>
    <col min="3" max="3" width="29.5703125" style="26" customWidth="1"/>
    <col min="4" max="4" width="32.140625" style="26" bestFit="1" customWidth="1"/>
    <col min="5" max="5" width="10.7109375" style="26" customWidth="1"/>
    <col min="6" max="16384" width="25.85546875" style="26"/>
  </cols>
  <sheetData>
    <row r="1" spans="1:4" ht="20.100000000000001" customHeight="1" x14ac:dyDescent="0.25"/>
    <row r="2" spans="1:4" ht="20.100000000000001" customHeight="1" x14ac:dyDescent="0.25">
      <c r="A2" s="27" t="s">
        <v>8</v>
      </c>
    </row>
    <row r="3" spans="1:4" ht="20.100000000000001" customHeight="1" x14ac:dyDescent="0.25"/>
    <row r="4" spans="1:4" ht="20.100000000000001" customHeight="1" x14ac:dyDescent="0.3">
      <c r="A4" s="100" t="s">
        <v>63</v>
      </c>
      <c r="B4" s="100"/>
      <c r="C4" s="100"/>
      <c r="D4" s="100"/>
    </row>
    <row r="5" spans="1:4" ht="20.100000000000001" customHeight="1" x14ac:dyDescent="0.3">
      <c r="A5" s="56" t="s">
        <v>42</v>
      </c>
      <c r="B5" s="56"/>
      <c r="C5" s="56"/>
      <c r="D5" s="56"/>
    </row>
    <row r="6" spans="1:4" ht="20.100000000000001" customHeight="1" x14ac:dyDescent="0.25">
      <c r="A6" s="27" t="s">
        <v>88</v>
      </c>
    </row>
    <row r="7" spans="1:4" ht="20.100000000000001" customHeight="1" x14ac:dyDescent="0.25">
      <c r="A7" s="26" t="s">
        <v>43</v>
      </c>
    </row>
    <row r="8" spans="1:4" ht="20.100000000000001" customHeight="1" x14ac:dyDescent="0.25">
      <c r="A8" s="27"/>
    </row>
    <row r="9" spans="1:4" ht="20.100000000000001" customHeight="1" x14ac:dyDescent="0.25">
      <c r="A9" s="26" t="s">
        <v>44</v>
      </c>
    </row>
    <row r="10" spans="1:4" ht="30" x14ac:dyDescent="0.25">
      <c r="A10" s="28"/>
      <c r="B10" s="29" t="s">
        <v>11</v>
      </c>
      <c r="C10" s="30" t="s">
        <v>12</v>
      </c>
      <c r="D10" s="30" t="s">
        <v>89</v>
      </c>
    </row>
    <row r="11" spans="1:4" x14ac:dyDescent="0.25">
      <c r="A11" s="31" t="s">
        <v>13</v>
      </c>
      <c r="B11" s="32">
        <v>53383</v>
      </c>
      <c r="C11" s="33">
        <v>54432</v>
      </c>
      <c r="D11" s="33">
        <v>53479</v>
      </c>
    </row>
    <row r="12" spans="1:4" x14ac:dyDescent="0.25">
      <c r="A12" s="34" t="s">
        <v>14</v>
      </c>
      <c r="B12" s="35" t="s">
        <v>15</v>
      </c>
      <c r="C12" s="36" t="s">
        <v>16</v>
      </c>
      <c r="D12" s="36" t="s">
        <v>17</v>
      </c>
    </row>
    <row r="13" spans="1:4" x14ac:dyDescent="0.25">
      <c r="A13" s="34" t="s">
        <v>18</v>
      </c>
      <c r="B13" s="37" t="s">
        <v>19</v>
      </c>
      <c r="C13" s="38">
        <v>46249</v>
      </c>
      <c r="D13" s="38" t="s">
        <v>20</v>
      </c>
    </row>
    <row r="14" spans="1:4" x14ac:dyDescent="0.25">
      <c r="A14" s="34" t="s">
        <v>21</v>
      </c>
      <c r="B14" s="39" t="s">
        <v>22</v>
      </c>
      <c r="C14" s="40" t="s">
        <v>23</v>
      </c>
      <c r="D14" s="40" t="s">
        <v>24</v>
      </c>
    </row>
    <row r="15" spans="1:4" ht="30" x14ac:dyDescent="0.25">
      <c r="A15" s="28"/>
      <c r="B15" s="30" t="s">
        <v>87</v>
      </c>
      <c r="C15" s="30" t="s">
        <v>25</v>
      </c>
      <c r="D15" s="41" t="s">
        <v>26</v>
      </c>
    </row>
    <row r="16" spans="1:4" x14ac:dyDescent="0.25">
      <c r="A16" s="31" t="s">
        <v>13</v>
      </c>
      <c r="B16" s="33">
        <v>54600</v>
      </c>
      <c r="C16" s="33">
        <v>63989</v>
      </c>
      <c r="D16" s="33">
        <v>54643</v>
      </c>
    </row>
    <row r="17" spans="1:5" x14ac:dyDescent="0.25">
      <c r="A17" s="34" t="s">
        <v>14</v>
      </c>
      <c r="B17" s="36" t="s">
        <v>27</v>
      </c>
      <c r="C17" s="42" t="s">
        <v>28</v>
      </c>
      <c r="D17" s="43" t="s">
        <v>29</v>
      </c>
    </row>
    <row r="18" spans="1:5" x14ac:dyDescent="0.25">
      <c r="A18" s="34" t="s">
        <v>18</v>
      </c>
      <c r="B18" s="38" t="s">
        <v>30</v>
      </c>
      <c r="C18" s="36" t="s">
        <v>19</v>
      </c>
      <c r="D18" s="43" t="s">
        <v>19</v>
      </c>
    </row>
    <row r="19" spans="1:5" x14ac:dyDescent="0.25">
      <c r="A19" s="34" t="s">
        <v>21</v>
      </c>
      <c r="B19" s="40" t="s">
        <v>31</v>
      </c>
      <c r="C19" s="40" t="s">
        <v>32</v>
      </c>
      <c r="D19" s="44" t="s">
        <v>33</v>
      </c>
    </row>
    <row r="20" spans="1:5" ht="20.100000000000001" customHeight="1" x14ac:dyDescent="0.25">
      <c r="A20" s="28"/>
      <c r="B20" s="41" t="s">
        <v>34</v>
      </c>
      <c r="C20" s="45" t="s">
        <v>35</v>
      </c>
      <c r="D20" s="46"/>
    </row>
    <row r="21" spans="1:5" x14ac:dyDescent="0.25">
      <c r="A21" s="31" t="s">
        <v>13</v>
      </c>
      <c r="B21" s="33">
        <v>54430</v>
      </c>
      <c r="C21" s="47">
        <v>59836</v>
      </c>
      <c r="D21" s="48"/>
    </row>
    <row r="22" spans="1:5" x14ac:dyDescent="0.25">
      <c r="A22" s="34" t="s">
        <v>14</v>
      </c>
      <c r="B22" s="43" t="s">
        <v>36</v>
      </c>
      <c r="C22" s="49" t="s">
        <v>37</v>
      </c>
      <c r="D22" s="50"/>
    </row>
    <row r="23" spans="1:5" x14ac:dyDescent="0.25">
      <c r="A23" s="34" t="s">
        <v>18</v>
      </c>
      <c r="B23" s="43" t="s">
        <v>38</v>
      </c>
      <c r="C23" s="51">
        <v>46262</v>
      </c>
      <c r="D23" s="52"/>
    </row>
    <row r="24" spans="1:5" x14ac:dyDescent="0.25">
      <c r="A24" s="34" t="s">
        <v>21</v>
      </c>
      <c r="B24" s="53" t="s">
        <v>39</v>
      </c>
      <c r="C24" s="54" t="s">
        <v>40</v>
      </c>
      <c r="D24" s="55"/>
    </row>
    <row r="25" spans="1:5" ht="20.100000000000001" customHeight="1" x14ac:dyDescent="0.25"/>
    <row r="26" spans="1:5" x14ac:dyDescent="0.25">
      <c r="E26" s="26" t="s">
        <v>41</v>
      </c>
    </row>
  </sheetData>
  <mergeCells count="1">
    <mergeCell ref="A4:D4"/>
  </mergeCells>
  <pageMargins left="0.7" right="0.7" top="0.75" bottom="0.75" header="0.3" footer="0.3"/>
  <pageSetup scale="60" orientation="portrait" r:id="rId1"/>
  <colBreaks count="1" manualBreakCount="1">
    <brk id="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Change Order #2</vt:lpstr>
      <vt:lpstr>26-2053</vt:lpstr>
      <vt:lpstr>Caterpillar Finance Proposal</vt:lpstr>
      <vt:lpstr>26-0060</vt:lpstr>
      <vt:lpstr>26-2048</vt:lpstr>
      <vt:lpstr>26-0064</vt:lpstr>
      <vt:lpstr>'26-0060'!Print_Area</vt:lpstr>
      <vt:lpstr>'26-0064'!Print_Area</vt:lpstr>
      <vt:lpstr>'26-2048'!Print_Area</vt:lpstr>
      <vt:lpstr>'26-2053'!Print_Area</vt:lpstr>
      <vt:lpstr>'Caterpillar Finance Proposal'!Print_Area</vt:lpstr>
      <vt:lpstr>'Change Order #2'!Print_Area</vt:lpstr>
    </vt:vector>
  </TitlesOfParts>
  <Company>Customer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Snavely, Kelly</dc:creator>
  <cp:lastModifiedBy>Hoppman, Christine M.</cp:lastModifiedBy>
  <cp:lastPrinted>2026-07-02T16:40:57Z</cp:lastPrinted>
  <dcterms:created xsi:type="dcterms:W3CDTF">2026-05-26T20:17:23Z</dcterms:created>
  <dcterms:modified xsi:type="dcterms:W3CDTF">2026-07-02T18:55:39Z</dcterms:modified>
</cp:coreProperties>
</file>