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A4FD7166-80F1-4CC0-81EC-84D0B9062341}" xr6:coauthVersionLast="47" xr6:coauthVersionMax="47" xr10:uidLastSave="{00000000-0000-0000-0000-000000000000}"/>
  <bookViews>
    <workbookView xWindow="-28920" yWindow="-3255" windowWidth="29040" windowHeight="15720" tabRatio="934" xr2:uid="{EE49DD62-1723-4FDB-ADF8-16BE66087DEB}"/>
  </bookViews>
  <sheets>
    <sheet name="Change Order #1" sheetId="2" r:id="rId1"/>
    <sheet name="26-0053" sheetId="3" r:id="rId2"/>
    <sheet name="26-2076" sheetId="4" r:id="rId3"/>
  </sheets>
  <definedNames>
    <definedName name="_xlnm.Print_Area" localSheetId="1">'26-0053'!$A$1:$D$107</definedName>
    <definedName name="_xlnm.Print_Area" localSheetId="2">'26-2076'!$A$1:$B$85</definedName>
    <definedName name="_xlnm.Print_Area" localSheetId="0">'Change Order #1'!$A$1:$B$69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5" i="2" l="1"/>
</calcChain>
</file>

<file path=xl/sharedStrings.xml><?xml version="1.0" encoding="utf-8"?>
<sst xmlns="http://schemas.openxmlformats.org/spreadsheetml/2006/main" count="51" uniqueCount="48">
  <si>
    <t>QLESS Inc.</t>
  </si>
  <si>
    <t>Tempo Platform Subscription - S</t>
  </si>
  <si>
    <t>Pre-Summon Notifications</t>
  </si>
  <si>
    <t>Total</t>
  </si>
  <si>
    <t>ITEMS REQUIRING BOCC APPROVAL</t>
  </si>
  <si>
    <t xml:space="preserve">        (Contract Extension)</t>
  </si>
  <si>
    <t xml:space="preserve">        Contract #4171-11</t>
  </si>
  <si>
    <r>
      <t xml:space="preserve">       </t>
    </r>
    <r>
      <rPr>
        <b/>
        <u/>
        <sz val="11"/>
        <color theme="1"/>
        <rFont val="Times New Roman"/>
        <family val="1"/>
      </rPr>
      <t>FUNDING -- REGISTER OF DEEDS</t>
    </r>
  </si>
  <si>
    <t xml:space="preserve">       (Request sent to 148 vendors)</t>
  </si>
  <si>
    <t>Business Imaging Systems, Inc.</t>
  </si>
  <si>
    <t>Creekside Digital dba Civil War Microfilm Inc.</t>
  </si>
  <si>
    <t>DigitalFusion</t>
  </si>
  <si>
    <t>Fidlar Technologies, Inc.</t>
  </si>
  <si>
    <t>Imaging Office Systems, Inc.</t>
  </si>
  <si>
    <t>Interesting Interests dba Horus Technology</t>
  </si>
  <si>
    <t>Konica Minolta Business Solutions U.S.A., Inc.</t>
  </si>
  <si>
    <t>Philip Milton dba vscore.ai</t>
  </si>
  <si>
    <t>No Submission</t>
  </si>
  <si>
    <t>GRM Information Management Services</t>
  </si>
  <si>
    <t>BOARD OF BIDS AND CONTRACTS AUGUST 13, 2026</t>
  </si>
  <si>
    <t xml:space="preserve">       RFP #26-0053   Contract</t>
  </si>
  <si>
    <t>Logicalis, Inc.</t>
  </si>
  <si>
    <t>Cost per Hour</t>
  </si>
  <si>
    <t>10. Project Coordinator</t>
  </si>
  <si>
    <t>11. Project Manager</t>
  </si>
  <si>
    <t>12. Senior Project Manager</t>
  </si>
  <si>
    <t xml:space="preserve">3.  MASTER CONSULTING SERVICES -- DIVISION OF INFORMATION </t>
  </si>
  <si>
    <t xml:space="preserve">     TECHNOLOGY</t>
  </si>
  <si>
    <r>
      <t xml:space="preserve">       </t>
    </r>
    <r>
      <rPr>
        <b/>
        <u/>
        <sz val="11"/>
        <color theme="1"/>
        <rFont val="Times New Roman"/>
        <family val="1"/>
      </rPr>
      <t>FUNDING -- DIVISION OF INFORMATION TECHNOLOGY</t>
    </r>
  </si>
  <si>
    <t xml:space="preserve">       #26-2076   Contract</t>
  </si>
  <si>
    <t>Data Management International, Inc. dba DMI</t>
  </si>
  <si>
    <r>
      <rPr>
        <b/>
        <sz val="11"/>
        <rFont val="Times New Roman"/>
        <family val="1"/>
      </rPr>
      <t xml:space="preserve">        </t>
    </r>
    <r>
      <rPr>
        <b/>
        <u/>
        <sz val="11"/>
        <rFont val="Times New Roman"/>
        <family val="1"/>
      </rPr>
      <t>FUNDING -- TREASURER'S OFFICE</t>
    </r>
  </si>
  <si>
    <t>(3 Items)</t>
  </si>
  <si>
    <t>1.  CHANGE ORDER #1 - QLESS INC. -- TREASURER'S OFFICE</t>
  </si>
  <si>
    <t xml:space="preserve">Extension of Contract Length </t>
  </si>
  <si>
    <t>Register of Deeds Legacy Document Imaging &amp; Book Scanning Solution</t>
  </si>
  <si>
    <t>2.  REGISTER OF DEEDS LEGACY DOCUMENT IMAGING &amp; BOOK SCANNING</t>
  </si>
  <si>
    <t xml:space="preserve">     SOLUTION -- REGISTER OF DEEDS</t>
  </si>
  <si>
    <t xml:space="preserve">       (Joint Governmental Purchase State of Kansas Contract #56660)</t>
  </si>
  <si>
    <t xml:space="preserve">9.  Tier 4 - Principal Advisory Consultant </t>
  </si>
  <si>
    <t xml:space="preserve">8.  Tier 3 - Senior Advisory Consultant </t>
  </si>
  <si>
    <t>7.  Tier 4 - Principal Consultant</t>
  </si>
  <si>
    <t>6.  Tier 3 - Senior Consultant</t>
  </si>
  <si>
    <t>5.  Tier 2 - Consultant</t>
  </si>
  <si>
    <t>4.  Tier 1 - Associate Consultant</t>
  </si>
  <si>
    <t>3.  Tier 3 - Physical Infrastructure (SmartHands)</t>
  </si>
  <si>
    <t>2.  Tier 2 - Physical Infrastructure (MW Wireless-A/V-Physical Security</t>
  </si>
  <si>
    <t>1.  Tier 1 - Physical Infrastructure (Cabling)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</si>
</sst>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409]mmmm\ d\,\ yyyy;@"/>
    <numFmt numFmtId="165" formatCode="&quot;$&quot;#,##0.00"/>
  </numFmts>
  <fonts count="11" x14ac:knownFonts="1">
    <font>
      <sz val="11"/>
      <color theme="1"/>
      <name val="Times New Roman"/>
      <family val="2"/>
    </font>
    <font>
      <sz val="11"/>
      <color theme="1"/>
      <name val="Aptos Narrow"/>
      <family val="2"/>
      <scheme val="minor"/>
    </font>
    <font>
      <b/>
      <sz val="11"/>
      <color theme="1"/>
      <name val="Times New Roman"/>
      <family val="1"/>
    </font>
    <font>
      <sz val="11"/>
      <color theme="1"/>
      <name val="Times New Roman"/>
      <family val="1"/>
    </font>
    <font>
      <b/>
      <sz val="11"/>
      <name val="Times New Roman"/>
      <family val="1"/>
    </font>
    <font>
      <b/>
      <u/>
      <sz val="11"/>
      <name val="Times New Roman"/>
      <family val="1"/>
    </font>
    <font>
      <sz val="11"/>
      <color theme="1"/>
      <name val="Times New Roman"/>
      <family val="2"/>
    </font>
    <font>
      <sz val="11"/>
      <color indexed="8"/>
      <name val="Times New Roman"/>
      <family val="1"/>
    </font>
    <font>
      <b/>
      <sz val="16"/>
      <color theme="1"/>
      <name val="Times New Roman"/>
      <family val="1"/>
    </font>
    <font>
      <b/>
      <u/>
      <sz val="11"/>
      <color theme="1"/>
      <name val="Times New Roman"/>
      <family val="1"/>
    </font>
    <font>
      <sz val="11"/>
      <color rgb="FF002B49"/>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60">
    <xf numFmtId="0" fontId="0" fillId="0" borderId="0" xfId="0"/>
    <xf numFmtId="0" fontId="6" fillId="0" borderId="0" xfId="2"/>
    <xf numFmtId="0" fontId="2" fillId="0" borderId="0" xfId="2" applyFont="1" applyAlignment="1">
      <alignment wrapText="1"/>
    </xf>
    <xf numFmtId="0" fontId="6" fillId="0" borderId="0" xfId="2" applyAlignment="1">
      <alignment wrapText="1"/>
    </xf>
    <xf numFmtId="0" fontId="7" fillId="0" borderId="0" xfId="2" applyFont="1"/>
    <xf numFmtId="0" fontId="3" fillId="0" borderId="0" xfId="2" applyFont="1"/>
    <xf numFmtId="0" fontId="3" fillId="0" borderId="0" xfId="2" applyFont="1" applyAlignment="1">
      <alignment wrapText="1"/>
    </xf>
    <xf numFmtId="0" fontId="3" fillId="0" borderId="1" xfId="2" applyFont="1" applyBorder="1" applyAlignment="1">
      <alignment vertical="center"/>
    </xf>
    <xf numFmtId="0" fontId="8" fillId="0" borderId="0" xfId="2" applyFont="1" applyAlignment="1">
      <alignment vertical="center"/>
    </xf>
    <xf numFmtId="0" fontId="2" fillId="0" borderId="0" xfId="1" applyFont="1" applyAlignment="1">
      <alignment horizontal="center" vertical="center"/>
    </xf>
    <xf numFmtId="0" fontId="5" fillId="0" borderId="0" xfId="2" applyFont="1"/>
    <xf numFmtId="0" fontId="2" fillId="2" borderId="1" xfId="2" applyFont="1" applyFill="1" applyBorder="1" applyAlignment="1">
      <alignment horizontal="center" vertical="center" wrapText="1"/>
    </xf>
    <xf numFmtId="0" fontId="2" fillId="0" borderId="0" xfId="2" applyFont="1"/>
    <xf numFmtId="8" fontId="2" fillId="0" borderId="1" xfId="2" applyNumberFormat="1" applyFont="1" applyBorder="1" applyAlignment="1">
      <alignment horizontal="center" vertical="center" wrapText="1"/>
    </xf>
    <xf numFmtId="8" fontId="4" fillId="0" borderId="1" xfId="2" applyNumberFormat="1" applyFont="1" applyBorder="1" applyAlignment="1">
      <alignment horizontal="center" vertical="center" wrapText="1"/>
    </xf>
    <xf numFmtId="8" fontId="6" fillId="0" borderId="0" xfId="2" applyNumberFormat="1" applyAlignment="1">
      <alignment wrapText="1"/>
    </xf>
    <xf numFmtId="164" fontId="2" fillId="0" borderId="0" xfId="0" applyNumberFormat="1" applyFont="1" applyAlignment="1">
      <alignment horizontal="center"/>
    </xf>
    <xf numFmtId="0" fontId="2" fillId="0" borderId="0" xfId="0" applyFont="1" applyAlignment="1">
      <alignment horizontal="center"/>
    </xf>
    <xf numFmtId="0" fontId="2" fillId="0" borderId="0" xfId="1" applyFont="1"/>
    <xf numFmtId="165" fontId="2" fillId="0" borderId="0" xfId="1" applyNumberFormat="1" applyFont="1"/>
    <xf numFmtId="0" fontId="3" fillId="0" borderId="0" xfId="1" applyFont="1"/>
    <xf numFmtId="165" fontId="3" fillId="0" borderId="0" xfId="1" applyNumberFormat="1" applyFont="1"/>
    <xf numFmtId="0" fontId="3" fillId="0" borderId="2" xfId="1" applyFont="1" applyBorder="1"/>
    <xf numFmtId="165" fontId="3" fillId="0" borderId="2" xfId="1" applyNumberFormat="1" applyFont="1" applyBorder="1"/>
    <xf numFmtId="0" fontId="3" fillId="0" borderId="1" xfId="1" applyFont="1" applyBorder="1" applyAlignment="1">
      <alignment horizontal="left" vertical="center"/>
    </xf>
    <xf numFmtId="165" fontId="3" fillId="2" borderId="1" xfId="1" applyNumberFormat="1" applyFont="1" applyFill="1" applyBorder="1" applyAlignment="1">
      <alignment horizontal="center" vertical="center" wrapText="1"/>
    </xf>
    <xf numFmtId="0" fontId="3" fillId="0" borderId="0" xfId="1" applyFont="1" applyAlignment="1">
      <alignment vertical="center"/>
    </xf>
    <xf numFmtId="0" fontId="10" fillId="0" borderId="1" xfId="1" applyFont="1" applyBorder="1" applyAlignment="1">
      <alignment wrapText="1"/>
    </xf>
    <xf numFmtId="165" fontId="3" fillId="0" borderId="1" xfId="1" applyNumberFormat="1" applyFont="1" applyBorder="1" applyAlignment="1">
      <alignment horizontal="center" vertical="center"/>
    </xf>
    <xf numFmtId="165" fontId="2" fillId="2" borderId="1" xfId="1" applyNumberFormat="1" applyFont="1" applyFill="1" applyBorder="1" applyAlignment="1">
      <alignment horizontal="center" vertical="center" wrapText="1"/>
    </xf>
    <xf numFmtId="0" fontId="10" fillId="0" borderId="3" xfId="1" applyFont="1" applyBorder="1" applyAlignment="1">
      <alignment wrapText="1"/>
    </xf>
    <xf numFmtId="165" fontId="2" fillId="0" borderId="1" xfId="1" applyNumberFormat="1" applyFont="1" applyBorder="1" applyAlignment="1">
      <alignment horizontal="center" vertical="center"/>
    </xf>
    <xf numFmtId="165" fontId="3" fillId="2" borderId="1" xfId="1" applyNumberFormat="1" applyFont="1" applyFill="1" applyBorder="1" applyAlignment="1">
      <alignment horizontal="center" vertical="center"/>
    </xf>
    <xf numFmtId="0" fontId="3" fillId="0" borderId="1" xfId="1" applyFont="1" applyBorder="1" applyAlignment="1">
      <alignment horizontal="center" vertical="center"/>
    </xf>
    <xf numFmtId="165" fontId="3" fillId="2" borderId="4" xfId="1" applyNumberFormat="1" applyFont="1" applyFill="1" applyBorder="1" applyAlignment="1">
      <alignment horizontal="center" vertical="center" wrapText="1"/>
    </xf>
    <xf numFmtId="0" fontId="3" fillId="0" borderId="0" xfId="1" applyFont="1" applyAlignment="1">
      <alignment horizontal="center" vertical="center"/>
    </xf>
    <xf numFmtId="165" fontId="3" fillId="0" borderId="0" xfId="1" applyNumberFormat="1" applyFont="1" applyAlignment="1">
      <alignment horizontal="center" vertical="center"/>
    </xf>
    <xf numFmtId="0" fontId="8" fillId="0" borderId="0" xfId="1" applyFont="1"/>
    <xf numFmtId="165" fontId="3" fillId="0" borderId="3" xfId="1" applyNumberFormat="1" applyFont="1" applyBorder="1" applyAlignment="1">
      <alignment horizontal="center" vertical="center"/>
    </xf>
    <xf numFmtId="165" fontId="3" fillId="3" borderId="5" xfId="1" applyNumberFormat="1" applyFont="1" applyFill="1" applyBorder="1" applyAlignment="1">
      <alignment vertical="center" wrapText="1"/>
    </xf>
    <xf numFmtId="0" fontId="2" fillId="0" borderId="0" xfId="0" applyFont="1" applyAlignment="1">
      <alignment horizontal="left"/>
    </xf>
    <xf numFmtId="0" fontId="3" fillId="0" borderId="0" xfId="0" applyFont="1"/>
    <xf numFmtId="0" fontId="3" fillId="0" borderId="0" xfId="0" applyFont="1" applyAlignment="1">
      <alignment vertical="center"/>
    </xf>
    <xf numFmtId="165" fontId="2" fillId="0" borderId="1" xfId="0" applyNumberFormat="1" applyFont="1" applyBorder="1" applyAlignment="1">
      <alignment horizontal="center" vertical="center"/>
    </xf>
    <xf numFmtId="0" fontId="3" fillId="0" borderId="0" xfId="0" applyFont="1" applyAlignment="1">
      <alignment horizontal="left"/>
    </xf>
    <xf numFmtId="165" fontId="3" fillId="0" borderId="0" xfId="0" applyNumberFormat="1" applyFont="1"/>
    <xf numFmtId="0" fontId="8" fillId="0" borderId="0" xfId="0" applyFont="1" applyAlignment="1">
      <alignment horizontal="left"/>
    </xf>
    <xf numFmtId="165" fontId="2" fillId="2" borderId="5" xfId="0" applyNumberFormat="1" applyFont="1" applyFill="1" applyBorder="1" applyAlignment="1">
      <alignment horizontal="center" vertical="center" wrapText="1"/>
    </xf>
    <xf numFmtId="165" fontId="2" fillId="0" borderId="5" xfId="0" applyNumberFormat="1" applyFont="1" applyBorder="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center" vertical="center"/>
    </xf>
    <xf numFmtId="0" fontId="3" fillId="0" borderId="1" xfId="2" applyFont="1" applyBorder="1" applyAlignment="1">
      <alignment vertical="center" wrapText="1"/>
    </xf>
    <xf numFmtId="0" fontId="3" fillId="0" borderId="1" xfId="2" applyFont="1" applyBorder="1" applyAlignment="1">
      <alignment horizontal="right" vertical="center" wrapText="1"/>
    </xf>
    <xf numFmtId="165" fontId="3" fillId="3" borderId="1" xfId="1" applyNumberFormat="1" applyFont="1" applyFill="1" applyBorder="1" applyAlignment="1">
      <alignment vertical="center" wrapText="1"/>
    </xf>
    <xf numFmtId="0" fontId="3" fillId="0" borderId="1" xfId="0" applyFont="1" applyBorder="1" applyAlignment="1">
      <alignment horizontal="left" vertical="center"/>
    </xf>
    <xf numFmtId="0" fontId="3" fillId="4" borderId="0" xfId="0" applyFont="1" applyFill="1" applyAlignment="1">
      <alignment horizontal="left"/>
    </xf>
    <xf numFmtId="0" fontId="3" fillId="4" borderId="2" xfId="0" applyFont="1" applyFill="1" applyBorder="1" applyAlignment="1">
      <alignment horizontal="left"/>
    </xf>
    <xf numFmtId="0" fontId="2" fillId="0" borderId="0" xfId="0" applyFont="1" applyAlignment="1">
      <alignment horizontal="left"/>
    </xf>
    <xf numFmtId="0" fontId="2" fillId="0" borderId="0" xfId="0" applyFont="1" applyAlignment="1">
      <alignment horizontal="left" vertical="center"/>
    </xf>
    <xf numFmtId="0" fontId="8" fillId="0" borderId="0" xfId="0" applyFont="1" applyAlignment="1">
      <alignment horizontal="left"/>
    </xf>
  </cellXfs>
  <cellStyles count="3">
    <cellStyle name="Normal" xfId="0" builtinId="0"/>
    <cellStyle name="Normal 2" xfId="1" xr:uid="{493A7A14-945D-43DA-9D0D-8824D3918170}"/>
    <cellStyle name="Normal 4" xfId="2" xr:uid="{69944905-259B-458B-B46E-CA8C7CD84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15</xdr:row>
      <xdr:rowOff>38100</xdr:rowOff>
    </xdr:from>
    <xdr:to>
      <xdr:col>1</xdr:col>
      <xdr:colOff>4038600</xdr:colOff>
      <xdr:row>68</xdr:row>
      <xdr:rowOff>123826</xdr:rowOff>
    </xdr:to>
    <xdr:sp macro="" textlink="">
      <xdr:nvSpPr>
        <xdr:cNvPr id="3" name="TextBox 2">
          <a:extLst>
            <a:ext uri="{FF2B5EF4-FFF2-40B4-BE49-F238E27FC236}">
              <a16:creationId xmlns:a16="http://schemas.microsoft.com/office/drawing/2014/main" id="{B2A33AAC-DFB9-0023-2014-4F8B4950FEC9}"/>
            </a:ext>
          </a:extLst>
        </xdr:cNvPr>
        <xdr:cNvSpPr txBox="1"/>
      </xdr:nvSpPr>
      <xdr:spPr>
        <a:xfrm>
          <a:off x="47625" y="3190875"/>
          <a:ext cx="7038975" cy="10182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base"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the Treasurer's Office, Philip Davolt moved to</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accept the Change Order to extend the contract through September 23, 2027 with QLESS Inc. in the amount of $41,059.89.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3 to 1 with Brandi Baily abstaining.</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virtual wait line allows users to obtain a place in line from any smart device (cell phone, tablet, PC) or from a kiosk located at each tag office location. The system allows the user to secure a spot in line and to receive SMS text updates as to their estimated wait time. Additionally, the system allows limited interaction for the customer to request more time to receive a status update or to exit the line. </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Due to some recent changes and improvements made by the vendor, the county would like to extend the contract for one (1) year. </a:t>
          </a:r>
          <a:endParaRPr kumimoji="0" lang="en-US" sz="13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Notes:</a:t>
          </a: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QLESS Inc. has been the current provider since 2015.</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Questions and Answers</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Philip Davolt: Was there a cost increase with this extension because of the new improvements? </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Tammy Culley: No, there wasn't. Actually we got a credit for one (1) month on this based on some of the problems we had previously. </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Tania Cole: I just wanted to make sure I understand that what's happening here is we didn't have this before where you could obtain a place in line from your cell phone. This is a new addition to this. Is tha correct?</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Tammy Culley: No. This is the same contract we had before but we were having some issues and they've made some improvements on getting those wait times corrected.</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Tania Cole: So this capability has always been there, this is just an improvement?</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Tammy Culley: They just made some improvements.</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Corey Stokes: I don't have a question about this but my staff uses this system. Do I need to recuse myself?</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Armand Shukaev: Just to clarify, in what capacity?</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Corey Stokes: People will call in and my staff can put them in line using this QLESS system.</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Armand Shukaev: Technically you are not from the Treasurer's Office?</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Corey Stokes: I'm not from the Treasurer's Office.</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Armand Shukaev: Then you're fine.</a:t>
          </a:r>
        </a:p>
        <a:p>
          <a:pPr marL="0" marR="0" lvl="0" indent="0" defTabSz="914400" eaLnBrk="1" fontAlgn="base"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38101</xdr:colOff>
      <xdr:row>16</xdr:row>
      <xdr:rowOff>19050</xdr:rowOff>
    </xdr:from>
    <xdr:ext cx="8858250" cy="17173575"/>
    <xdr:sp macro="" textlink="">
      <xdr:nvSpPr>
        <xdr:cNvPr id="2" name="TextBox 1">
          <a:extLst>
            <a:ext uri="{FF2B5EF4-FFF2-40B4-BE49-F238E27FC236}">
              <a16:creationId xmlns:a16="http://schemas.microsoft.com/office/drawing/2014/main" id="{27DD8202-DBB6-41FE-B7B9-8BDD0CEF5132}"/>
            </a:ext>
          </a:extLst>
        </xdr:cNvPr>
        <xdr:cNvSpPr txBox="1"/>
      </xdr:nvSpPr>
      <xdr:spPr>
        <a:xfrm>
          <a:off x="38101" y="4400550"/>
          <a:ext cx="8858250" cy="1717357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Times New Roman" panose="02020603050405020304" pitchFamily="18" charset="0"/>
              <a:cs typeface="Times New Roman" panose="02020603050405020304" pitchFamily="18" charset="0"/>
            </a:rPr>
            <a:t>On the recommendation of Lee Barrier, on behalf of the Register of Deeds, Corey Stokes moved to </a:t>
          </a:r>
          <a:r>
            <a:rPr lang="en-US" sz="1600" b="1">
              <a:latin typeface="Times New Roman" panose="02020603050405020304" pitchFamily="18" charset="0"/>
              <a:cs typeface="Times New Roman" panose="02020603050405020304" pitchFamily="18" charset="0"/>
            </a:rPr>
            <a:t>accept the proposal from Fidlar</a:t>
          </a:r>
          <a:r>
            <a:rPr lang="en-US" sz="1600" b="1" baseline="0">
              <a:latin typeface="Times New Roman" panose="02020603050405020304" pitchFamily="18" charset="0"/>
              <a:cs typeface="Times New Roman" panose="02020603050405020304" pitchFamily="18" charset="0"/>
            </a:rPr>
            <a:t> Technologies, Inc. in the amount of $1,626,400.00. </a:t>
          </a:r>
          <a:r>
            <a:rPr lang="en-US" sz="1600" b="0" baseline="0">
              <a:latin typeface="Times New Roman" panose="02020603050405020304" pitchFamily="18" charset="0"/>
              <a:cs typeface="Times New Roman" panose="02020603050405020304" pitchFamily="18" charset="0"/>
            </a:rPr>
            <a:t>Brandi Baily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A committee comprised of Tonya Buckingham, Kenly Zehring, and Kim Stigall, Register of Deeds; Laura Hadley, Division of Information Technology (DIT); and Lee Barrier, Purchasing, evaluated the proposal responses based on the criteria set forth in the RFP. The committee unanimously agreed to accept the proposal from Fidlar Technologies, Inc.</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The Register of Deeds is moving forward with the next phase of its records project, which includes legacy document imaging and book scanning. This project will involve scanning and digitizing approximately 2,600 to 2,800 books. Once completed, the images will be imported into the Register of Deeds’ current recording system, allowing staff and the public to securely view and order records online.</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Fidlar Technologies, Inc. will provide the required imaging services, including secure document handling, inventory tracking, image processing, quality control, OCR recognition, and final image delivery in the required format. The vendor will also provide project tracking reports and coordinate with county staff throughout the project.</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Notes:</a:t>
          </a:r>
        </a:p>
        <a:p>
          <a:r>
            <a:rPr lang="en-US" sz="1300">
              <a:solidFill>
                <a:schemeClr val="tx1"/>
              </a:solidFill>
              <a:effectLst/>
              <a:latin typeface="Times New Roman" panose="02020603050405020304" pitchFamily="18" charset="0"/>
              <a:ea typeface="+mn-ea"/>
              <a:cs typeface="Times New Roman" panose="02020603050405020304" pitchFamily="18" charset="0"/>
            </a:rPr>
            <a:t>This is a proposal and not a bid. Proposals are based on criteria set</a:t>
          </a:r>
          <a:r>
            <a:rPr lang="en-US" sz="1300" baseline="0">
              <a:solidFill>
                <a:schemeClr val="tx1"/>
              </a:solidFill>
              <a:effectLst/>
              <a:latin typeface="Times New Roman" panose="02020603050405020304" pitchFamily="18" charset="0"/>
              <a:ea typeface="+mn-ea"/>
              <a:cs typeface="Times New Roman" panose="02020603050405020304" pitchFamily="18" charset="0"/>
            </a:rPr>
            <a:t> forth in the RFP. There are six (6) components to this RFP:</a:t>
          </a:r>
          <a:endParaRPr lang="en-US" sz="1300">
            <a:solidFill>
              <a:schemeClr val="tx1"/>
            </a:solidFill>
            <a:effectLst/>
            <a:latin typeface="Times New Roman" panose="02020603050405020304" pitchFamily="18" charset="0"/>
            <a:ea typeface="+mn-ea"/>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 </a:t>
          </a: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endParaRPr lang="en-US" sz="1100" b="1">
            <a:latin typeface="Times New Roman" panose="02020603050405020304" pitchFamily="18" charset="0"/>
            <a:cs typeface="Times New Roman" panose="02020603050405020304" pitchFamily="18" charset="0"/>
          </a:endParaRPr>
        </a:p>
        <a:p>
          <a:r>
            <a:rPr lang="en-US" sz="1300" b="1">
              <a:latin typeface="Times New Roman" panose="02020603050405020304" pitchFamily="18" charset="0"/>
              <a:cs typeface="Times New Roman" panose="02020603050405020304" pitchFamily="18" charset="0"/>
            </a:rPr>
            <a:t>Questions and Answers</a:t>
          </a:r>
        </a:p>
        <a:p>
          <a:endParaRPr lang="en-US" sz="1300" b="1">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Philip Davolt: I know</a:t>
          </a:r>
          <a:r>
            <a:rPr lang="en-US" sz="1300" b="0" baseline="0">
              <a:latin typeface="Times New Roman" panose="02020603050405020304" pitchFamily="18" charset="0"/>
              <a:cs typeface="Times New Roman" panose="02020603050405020304" pitchFamily="18" charset="0"/>
            </a:rPr>
            <a:t> this is a proposal and not a bid so the fact there is a wide range of costs presented, I'm guessing that these lower costs were not adequate in the total points awarded to them.</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Lee Barrier: Correct. There were some that proposed offsite solutions,</a:t>
          </a:r>
          <a:r>
            <a:rPr lang="en-US" sz="1300" b="0" baseline="0">
              <a:latin typeface="Times New Roman" panose="02020603050405020304" pitchFamily="18" charset="0"/>
              <a:cs typeface="Times New Roman" panose="02020603050405020304" pitchFamily="18" charset="0"/>
            </a:rPr>
            <a:t> which is not what we wanted. We needed somebody to be onsite and there were varying degress of levels of service that came in to play as well. </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Do we know how long this project is going to take?</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Lee Barrier: Kenly, do we have an estimated timeframe?</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They said it would take approximately a year.</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So Fidlar Technologies will be onsite here doing the imaging then?</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Yes and the actual scanning of the documents will take anywhere from two (2) to three (3) months</a:t>
          </a:r>
          <a:r>
            <a:rPr lang="en-US" sz="1300" b="0" baseline="0">
              <a:latin typeface="Times New Roman" panose="02020603050405020304" pitchFamily="18" charset="0"/>
              <a:cs typeface="Times New Roman" panose="02020603050405020304" pitchFamily="18" charset="0"/>
            </a:rPr>
            <a:t> to scan. They'll be onsite 24/7.</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What happens to those books after they have been scanned? Do they stay with you or will they go to Records?</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We're going to move them to Records.</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Tania Cole: I saw that you had Laura Hadley on here from IT. Is this any type of IT coordination in this project?</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As far as getting the images uploaded into our system, they would have to coordinate the technical aspects of that. I</a:t>
          </a:r>
          <a:r>
            <a:rPr lang="en-US" sz="1300" b="0" baseline="0">
              <a:latin typeface="Times New Roman" panose="02020603050405020304" pitchFamily="18" charset="0"/>
              <a:cs typeface="Times New Roman" panose="02020603050405020304" pitchFamily="18" charset="0"/>
            </a:rPr>
            <a:t> don't know the exact technical language but Laura's team would be involved.</a:t>
          </a:r>
          <a:endParaRPr lang="en-US" sz="1300" b="0">
            <a:latin typeface="Times New Roman" panose="02020603050405020304" pitchFamily="18" charset="0"/>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Philip Davolt: Are there any security or confidential concerns that require you to have this onsite versus offsite?</a:t>
          </a:r>
        </a:p>
        <a:p>
          <a:endParaRPr lang="en-US" sz="1300" b="0">
            <a:latin typeface="Times New Roman" panose="02020603050405020304" pitchFamily="18" charset="0"/>
            <a:cs typeface="Times New Roman" panose="02020603050405020304" pitchFamily="18" charset="0"/>
          </a:endParaRPr>
        </a:p>
        <a:p>
          <a:r>
            <a:rPr lang="en-US" sz="1300" b="0">
              <a:latin typeface="Times New Roman" panose="02020603050405020304" pitchFamily="18" charset="0"/>
              <a:cs typeface="Times New Roman" panose="02020603050405020304" pitchFamily="18" charset="0"/>
            </a:rPr>
            <a:t>Kenly Zehring: These are permanent records and history. If we lose these records, we wouldn't have a backup. That's why we are requiring them to remain onsite.</a:t>
          </a:r>
        </a:p>
        <a:p>
          <a:endParaRPr lang="en-US" sz="1100" b="0">
            <a:latin typeface="Times New Roman" panose="02020603050405020304" pitchFamily="18" charset="0"/>
            <a:cs typeface="Times New Roman" panose="02020603050405020304" pitchFamily="18" charset="0"/>
          </a:endParaRPr>
        </a:p>
      </xdr:txBody>
    </xdr:sp>
    <xdr:clientData/>
  </xdr:oneCellAnchor>
  <xdr:twoCellAnchor editAs="oneCell">
    <xdr:from>
      <xdr:col>0</xdr:col>
      <xdr:colOff>0</xdr:colOff>
      <xdr:row>38</xdr:row>
      <xdr:rowOff>9525</xdr:rowOff>
    </xdr:from>
    <xdr:to>
      <xdr:col>2</xdr:col>
      <xdr:colOff>1514475</xdr:colOff>
      <xdr:row>56</xdr:row>
      <xdr:rowOff>57874</xdr:rowOff>
    </xdr:to>
    <xdr:pic>
      <xdr:nvPicPr>
        <xdr:cNvPr id="4" name="Picture 3" descr="Scoring Table">
          <a:extLst>
            <a:ext uri="{FF2B5EF4-FFF2-40B4-BE49-F238E27FC236}">
              <a16:creationId xmlns:a16="http://schemas.microsoft.com/office/drawing/2014/main" id="{3E3CB85C-8F40-8965-7D2D-14B9890B7E6B}"/>
            </a:ext>
          </a:extLst>
        </xdr:cNvPr>
        <xdr:cNvPicPr>
          <a:picLocks noChangeAspect="1"/>
        </xdr:cNvPicPr>
      </xdr:nvPicPr>
      <xdr:blipFill>
        <a:blip xmlns:r="http://schemas.openxmlformats.org/officeDocument/2006/relationships" r:embed="rId1"/>
        <a:stretch>
          <a:fillRect/>
        </a:stretch>
      </xdr:blipFill>
      <xdr:spPr>
        <a:xfrm>
          <a:off x="0" y="8582025"/>
          <a:ext cx="6334125" cy="347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23</xdr:row>
      <xdr:rowOff>9524</xdr:rowOff>
    </xdr:from>
    <xdr:ext cx="6934200" cy="11458575"/>
    <xdr:sp macro="" textlink="">
      <xdr:nvSpPr>
        <xdr:cNvPr id="2" name="TextBox 1">
          <a:extLst>
            <a:ext uri="{FF2B5EF4-FFF2-40B4-BE49-F238E27FC236}">
              <a16:creationId xmlns:a16="http://schemas.microsoft.com/office/drawing/2014/main" id="{C7142BBB-CC1F-4EB3-8A70-C87F2CAC6880}"/>
            </a:ext>
          </a:extLst>
        </xdr:cNvPr>
        <xdr:cNvSpPr txBox="1"/>
      </xdr:nvSpPr>
      <xdr:spPr>
        <a:xfrm>
          <a:off x="9525" y="5324474"/>
          <a:ext cx="6934200" cy="114585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Times New Roman" panose="02020603050405020304" pitchFamily="18" charset="0"/>
              <a:cs typeface="Times New Roman" panose="02020603050405020304" pitchFamily="18" charset="0"/>
            </a:rPr>
            <a:t>On the recommendation of Lee Barrier</a:t>
          </a:r>
          <a:r>
            <a:rPr lang="en-US" sz="1600" b="1">
              <a:latin typeface="Times New Roman" panose="02020603050405020304" pitchFamily="18" charset="0"/>
              <a:cs typeface="Times New Roman" panose="02020603050405020304" pitchFamily="18" charset="0"/>
            </a:rPr>
            <a:t>, on behalf of the Division of Information Technology, Brandi Baily moved</a:t>
          </a:r>
          <a:r>
            <a:rPr lang="en-US" sz="1600" b="1" baseline="0">
              <a:latin typeface="Times New Roman" panose="02020603050405020304" pitchFamily="18" charset="0"/>
              <a:cs typeface="Times New Roman" panose="02020603050405020304" pitchFamily="18" charset="0"/>
            </a:rPr>
            <a:t> to utilize State of Kansas Contract #56660 with Logicalis, Inc. at the rates listed above good through April 30, 2027. </a:t>
          </a:r>
          <a:r>
            <a:rPr lang="en-US" sz="1600" b="0" baseline="0">
              <a:latin typeface="Times New Roman" panose="02020603050405020304" pitchFamily="18" charset="0"/>
              <a:cs typeface="Times New Roman" panose="02020603050405020304" pitchFamily="18" charset="0"/>
            </a:rPr>
            <a:t>Philip Davolt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The State of Kansas Department of Administration has established contracts with an authorized group of contractors to provide Master Consulting Services in the following primary categories:</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b="1">
              <a:solidFill>
                <a:schemeClr val="tx1"/>
              </a:solidFill>
              <a:effectLst/>
              <a:latin typeface="Times New Roman" panose="02020603050405020304" pitchFamily="18" charset="0"/>
              <a:ea typeface="+mn-ea"/>
              <a:cs typeface="Times New Roman" panose="02020603050405020304" pitchFamily="18" charset="0"/>
            </a:rPr>
            <a:t>Strategic</a:t>
          </a:r>
        </a:p>
        <a:p>
          <a:r>
            <a:rPr lang="en-US" sz="1300">
              <a:solidFill>
                <a:schemeClr val="tx1"/>
              </a:solidFill>
              <a:effectLst/>
              <a:latin typeface="Times New Roman" panose="02020603050405020304" pitchFamily="18" charset="0"/>
              <a:ea typeface="+mn-ea"/>
              <a:cs typeface="Times New Roman" panose="02020603050405020304" pitchFamily="18" charset="0"/>
            </a:rPr>
            <a:t>Strategic planning, business processes, data analysis &amp; evaluation, innovation, and governance.</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Project Management &amp; Administration</a:t>
          </a:r>
        </a:p>
        <a:p>
          <a:r>
            <a:rPr lang="en-US" sz="1300">
              <a:solidFill>
                <a:schemeClr val="tx1"/>
              </a:solidFill>
              <a:effectLst/>
              <a:latin typeface="Times New Roman" panose="02020603050405020304" pitchFamily="18" charset="0"/>
              <a:ea typeface="+mn-ea"/>
              <a:cs typeface="Times New Roman" panose="02020603050405020304" pitchFamily="18" charset="0"/>
            </a:rPr>
            <a:t>Program development, project organization, policies, administration, planning, disaster relief, and oversight.</a:t>
          </a:r>
        </a:p>
        <a:p>
          <a:endParaRPr lang="en-US" sz="1300" b="1">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Financial &amp; Performance Management</a:t>
          </a:r>
        </a:p>
        <a:p>
          <a:r>
            <a:rPr lang="en-US" sz="1300">
              <a:solidFill>
                <a:schemeClr val="tx1"/>
              </a:solidFill>
              <a:effectLst/>
              <a:latin typeface="Times New Roman" panose="02020603050405020304" pitchFamily="18" charset="0"/>
              <a:ea typeface="+mn-ea"/>
              <a:cs typeface="Times New Roman" panose="02020603050405020304" pitchFamily="18" charset="0"/>
            </a:rPr>
            <a:t>Funding strategy, allowability, budget analysis &amp; allocation, procurement and supply chain, and grant management.</a:t>
          </a:r>
        </a:p>
        <a:p>
          <a:br>
            <a:rPr lang="en-US" sz="1300">
              <a:solidFill>
                <a:schemeClr val="tx1"/>
              </a:solidFill>
              <a:effectLst/>
              <a:latin typeface="Times New Roman" panose="02020603050405020304" pitchFamily="18" charset="0"/>
              <a:ea typeface="+mn-ea"/>
              <a:cs typeface="Times New Roman" panose="02020603050405020304" pitchFamily="18" charset="0"/>
            </a:rPr>
          </a:br>
          <a:r>
            <a:rPr lang="en-US" sz="1300" b="1">
              <a:solidFill>
                <a:schemeClr val="tx1"/>
              </a:solidFill>
              <a:effectLst/>
              <a:latin typeface="Times New Roman" panose="02020603050405020304" pitchFamily="18" charset="0"/>
              <a:ea typeface="+mn-ea"/>
              <a:cs typeface="Times New Roman" panose="02020603050405020304" pitchFamily="18" charset="0"/>
            </a:rPr>
            <a:t>Audit &amp; Compliance</a:t>
          </a:r>
        </a:p>
        <a:p>
          <a:r>
            <a:rPr lang="en-US" sz="1300">
              <a:solidFill>
                <a:schemeClr val="tx1"/>
              </a:solidFill>
              <a:effectLst/>
              <a:latin typeface="Times New Roman" panose="02020603050405020304" pitchFamily="18" charset="0"/>
              <a:ea typeface="+mn-ea"/>
              <a:cs typeface="Times New Roman" panose="02020603050405020304" pitchFamily="18" charset="0"/>
            </a:rPr>
            <a:t>Audit, reporting, governance processes, technical assistance, and compliance.</a:t>
          </a:r>
        </a:p>
        <a:p>
          <a:endParaRPr lang="en-US" sz="1300" b="1">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Organization and Change Management</a:t>
          </a:r>
        </a:p>
        <a:p>
          <a:r>
            <a:rPr lang="en-US" sz="1300">
              <a:solidFill>
                <a:schemeClr val="tx1"/>
              </a:solidFill>
              <a:effectLst/>
              <a:latin typeface="Times New Roman" panose="02020603050405020304" pitchFamily="18" charset="0"/>
              <a:ea typeface="+mn-ea"/>
              <a:cs typeface="Times New Roman" panose="02020603050405020304" pitchFamily="18" charset="0"/>
            </a:rPr>
            <a:t>Organizational structure, operating model, leadership, human resources, and change management.</a:t>
          </a:r>
        </a:p>
        <a:p>
          <a:endParaRPr lang="en-US" sz="1300" b="1">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Technology</a:t>
          </a:r>
        </a:p>
        <a:p>
          <a:r>
            <a:rPr lang="en-US" sz="1300">
              <a:solidFill>
                <a:schemeClr val="tx1"/>
              </a:solidFill>
              <a:effectLst/>
              <a:latin typeface="Times New Roman" panose="02020603050405020304" pitchFamily="18" charset="0"/>
              <a:ea typeface="+mn-ea"/>
              <a:cs typeface="Times New Roman" panose="02020603050405020304" pitchFamily="18" charset="0"/>
            </a:rPr>
            <a:t>IT architecture, data and software engineering, human-centered design, cybersecurity, systems processes, and technology standards.</a:t>
          </a:r>
        </a:p>
        <a:p>
          <a:endParaRPr lang="en-US" sz="1300" b="1">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Evolving Needs</a:t>
          </a:r>
        </a:p>
        <a:p>
          <a:r>
            <a:rPr lang="en-US" sz="1300">
              <a:solidFill>
                <a:schemeClr val="tx1"/>
              </a:solidFill>
              <a:effectLst/>
              <a:latin typeface="Times New Roman" panose="02020603050405020304" pitchFamily="18" charset="0"/>
              <a:ea typeface="+mn-ea"/>
              <a:cs typeface="Times New Roman" panose="02020603050405020304" pitchFamily="18" charset="0"/>
            </a:rPr>
            <a:t>New or emerging topic areas to support agencies (e.g., hybrid and remote work).</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This service supports IT consulting by assisting with product installations and providing on-demand expertise. It enables the IT team to ensure new products are installed correctly, follow best practices, and gain insights from each deployment. These installations also serve as valuable learning opportunities for IT staff, allowing staff to gain insights and best practices directly from the consultants during the implementation process.</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Notes:</a:t>
          </a:r>
        </a:p>
        <a:p>
          <a:r>
            <a:rPr lang="en-US" sz="1300">
              <a:solidFill>
                <a:schemeClr val="tx1"/>
              </a:solidFill>
              <a:effectLst/>
              <a:latin typeface="Times New Roman" panose="02020603050405020304" pitchFamily="18" charset="0"/>
              <a:ea typeface="+mn-ea"/>
              <a:cs typeface="Times New Roman" panose="02020603050405020304" pitchFamily="18" charset="0"/>
            </a:rPr>
            <a:t>Logicalis,</a:t>
          </a:r>
          <a:r>
            <a:rPr lang="en-US" sz="1300" baseline="0">
              <a:solidFill>
                <a:schemeClr val="tx1"/>
              </a:solidFill>
              <a:effectLst/>
              <a:latin typeface="Times New Roman" panose="02020603050405020304" pitchFamily="18" charset="0"/>
              <a:ea typeface="+mn-ea"/>
              <a:cs typeface="Times New Roman" panose="02020603050405020304" pitchFamily="18" charset="0"/>
            </a:rPr>
            <a:t> Inc.</a:t>
          </a:r>
          <a:r>
            <a:rPr lang="en-US" sz="1300">
              <a:solidFill>
                <a:schemeClr val="tx1"/>
              </a:solidFill>
              <a:effectLst/>
              <a:latin typeface="Times New Roman" panose="02020603050405020304" pitchFamily="18" charset="0"/>
              <a:ea typeface="+mn-ea"/>
              <a:cs typeface="Times New Roman" panose="02020603050405020304" pitchFamily="18" charset="0"/>
            </a:rPr>
            <a:t> is a Value Added Reseller (VAR) for Sedgwick County.</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b="1">
              <a:solidFill>
                <a:schemeClr val="tx1"/>
              </a:solidFill>
              <a:effectLst/>
              <a:latin typeface="Times New Roman" panose="02020603050405020304" pitchFamily="18" charset="0"/>
              <a:ea typeface="+mn-ea"/>
              <a:cs typeface="Times New Roman" panose="02020603050405020304" pitchFamily="18" charset="0"/>
            </a:rPr>
            <a:t>Questions and Answers</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Tania Cole: Is this a secondary contract on Master Consulting Services? I thought we did one recently.</a:t>
          </a:r>
        </a:p>
        <a:p>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Lee Barrier: We did and it was for the data installation services project</a:t>
          </a:r>
          <a:r>
            <a:rPr lang="en-US" sz="1300" baseline="0">
              <a:solidFill>
                <a:schemeClr val="tx1"/>
              </a:solidFill>
              <a:effectLst/>
              <a:latin typeface="Times New Roman" panose="02020603050405020304" pitchFamily="18" charset="0"/>
              <a:ea typeface="+mn-ea"/>
              <a:cs typeface="Times New Roman" panose="02020603050405020304" pitchFamily="18" charset="0"/>
            </a:rPr>
            <a:t> but we wanted one that was all encompassing.</a:t>
          </a:r>
          <a:endParaRPr lang="en-US" sz="1300">
            <a:solidFill>
              <a:schemeClr val="tx1"/>
            </a:solidFill>
            <a:effectLst/>
            <a:latin typeface="Times New Roman" panose="02020603050405020304" pitchFamily="18" charset="0"/>
            <a:ea typeface="+mn-ea"/>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a:p>
          <a:endParaRPr lang="en-US" sz="1100" b="1" baseline="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2FAED-23E2-48FE-BEB7-87F48490BE26}">
  <dimension ref="A1:B16"/>
  <sheetViews>
    <sheetView tabSelected="1" zoomScale="118" zoomScaleNormal="118" zoomScaleSheetLayoutView="100" workbookViewId="0">
      <selection activeCell="B75" sqref="B75"/>
    </sheetView>
  </sheetViews>
  <sheetFormatPr defaultRowHeight="15" x14ac:dyDescent="0.25"/>
  <cols>
    <col min="1" max="1" width="45.7109375" style="1" customWidth="1"/>
    <col min="2" max="2" width="60.7109375" style="3" customWidth="1"/>
    <col min="3" max="242" width="9.140625" style="1"/>
    <col min="243" max="247" width="9.140625" style="1" customWidth="1"/>
    <col min="248" max="248" width="8.28515625" style="1" customWidth="1"/>
    <col min="249" max="250" width="0" style="1" hidden="1" customWidth="1"/>
    <col min="251" max="251" width="8.85546875" style="1" customWidth="1"/>
    <col min="252" max="252" width="32" style="1" customWidth="1"/>
    <col min="253" max="498" width="9.140625" style="1"/>
    <col min="499" max="503" width="9.140625" style="1" customWidth="1"/>
    <col min="504" max="504" width="8.28515625" style="1" customWidth="1"/>
    <col min="505" max="506" width="0" style="1" hidden="1" customWidth="1"/>
    <col min="507" max="507" width="8.85546875" style="1" customWidth="1"/>
    <col min="508" max="508" width="32" style="1" customWidth="1"/>
    <col min="509" max="754" width="9.140625" style="1"/>
    <col min="755" max="759" width="9.140625" style="1" customWidth="1"/>
    <col min="760" max="760" width="8.28515625" style="1" customWidth="1"/>
    <col min="761" max="762" width="0" style="1" hidden="1" customWidth="1"/>
    <col min="763" max="763" width="8.85546875" style="1" customWidth="1"/>
    <col min="764" max="764" width="32" style="1" customWidth="1"/>
    <col min="765" max="1010" width="9.140625" style="1"/>
    <col min="1011" max="1015" width="9.140625" style="1" customWidth="1"/>
    <col min="1016" max="1016" width="8.28515625" style="1" customWidth="1"/>
    <col min="1017" max="1018" width="0" style="1" hidden="1" customWidth="1"/>
    <col min="1019" max="1019" width="8.85546875" style="1" customWidth="1"/>
    <col min="1020" max="1020" width="32" style="1" customWidth="1"/>
    <col min="1021" max="1266" width="9.140625" style="1"/>
    <col min="1267" max="1271" width="9.140625" style="1" customWidth="1"/>
    <col min="1272" max="1272" width="8.28515625" style="1" customWidth="1"/>
    <col min="1273" max="1274" width="0" style="1" hidden="1" customWidth="1"/>
    <col min="1275" max="1275" width="8.85546875" style="1" customWidth="1"/>
    <col min="1276" max="1276" width="32" style="1" customWidth="1"/>
    <col min="1277" max="1522" width="9.140625" style="1"/>
    <col min="1523" max="1527" width="9.140625" style="1" customWidth="1"/>
    <col min="1528" max="1528" width="8.28515625" style="1" customWidth="1"/>
    <col min="1529" max="1530" width="0" style="1" hidden="1" customWidth="1"/>
    <col min="1531" max="1531" width="8.85546875" style="1" customWidth="1"/>
    <col min="1532" max="1532" width="32" style="1" customWidth="1"/>
    <col min="1533" max="1778" width="9.140625" style="1"/>
    <col min="1779" max="1783" width="9.140625" style="1" customWidth="1"/>
    <col min="1784" max="1784" width="8.28515625" style="1" customWidth="1"/>
    <col min="1785" max="1786" width="0" style="1" hidden="1" customWidth="1"/>
    <col min="1787" max="1787" width="8.85546875" style="1" customWidth="1"/>
    <col min="1788" max="1788" width="32" style="1" customWidth="1"/>
    <col min="1789" max="2034" width="9.140625" style="1"/>
    <col min="2035" max="2039" width="9.140625" style="1" customWidth="1"/>
    <col min="2040" max="2040" width="8.28515625" style="1" customWidth="1"/>
    <col min="2041" max="2042" width="0" style="1" hidden="1" customWidth="1"/>
    <col min="2043" max="2043" width="8.85546875" style="1" customWidth="1"/>
    <col min="2044" max="2044" width="32" style="1" customWidth="1"/>
    <col min="2045" max="2290" width="9.140625" style="1"/>
    <col min="2291" max="2295" width="9.140625" style="1" customWidth="1"/>
    <col min="2296" max="2296" width="8.28515625" style="1" customWidth="1"/>
    <col min="2297" max="2298" width="0" style="1" hidden="1" customWidth="1"/>
    <col min="2299" max="2299" width="8.85546875" style="1" customWidth="1"/>
    <col min="2300" max="2300" width="32" style="1" customWidth="1"/>
    <col min="2301" max="2546" width="9.140625" style="1"/>
    <col min="2547" max="2551" width="9.140625" style="1" customWidth="1"/>
    <col min="2552" max="2552" width="8.28515625" style="1" customWidth="1"/>
    <col min="2553" max="2554" width="0" style="1" hidden="1" customWidth="1"/>
    <col min="2555" max="2555" width="8.85546875" style="1" customWidth="1"/>
    <col min="2556" max="2556" width="32" style="1" customWidth="1"/>
    <col min="2557" max="2802" width="9.140625" style="1"/>
    <col min="2803" max="2807" width="9.140625" style="1" customWidth="1"/>
    <col min="2808" max="2808" width="8.28515625" style="1" customWidth="1"/>
    <col min="2809" max="2810" width="0" style="1" hidden="1" customWidth="1"/>
    <col min="2811" max="2811" width="8.85546875" style="1" customWidth="1"/>
    <col min="2812" max="2812" width="32" style="1" customWidth="1"/>
    <col min="2813" max="3058" width="9.140625" style="1"/>
    <col min="3059" max="3063" width="9.140625" style="1" customWidth="1"/>
    <col min="3064" max="3064" width="8.28515625" style="1" customWidth="1"/>
    <col min="3065" max="3066" width="0" style="1" hidden="1" customWidth="1"/>
    <col min="3067" max="3067" width="8.85546875" style="1" customWidth="1"/>
    <col min="3068" max="3068" width="32" style="1" customWidth="1"/>
    <col min="3069" max="3314" width="9.140625" style="1"/>
    <col min="3315" max="3319" width="9.140625" style="1" customWidth="1"/>
    <col min="3320" max="3320" width="8.28515625" style="1" customWidth="1"/>
    <col min="3321" max="3322" width="0" style="1" hidden="1" customWidth="1"/>
    <col min="3323" max="3323" width="8.85546875" style="1" customWidth="1"/>
    <col min="3324" max="3324" width="32" style="1" customWidth="1"/>
    <col min="3325" max="3570" width="9.140625" style="1"/>
    <col min="3571" max="3575" width="9.140625" style="1" customWidth="1"/>
    <col min="3576" max="3576" width="8.28515625" style="1" customWidth="1"/>
    <col min="3577" max="3578" width="0" style="1" hidden="1" customWidth="1"/>
    <col min="3579" max="3579" width="8.85546875" style="1" customWidth="1"/>
    <col min="3580" max="3580" width="32" style="1" customWidth="1"/>
    <col min="3581" max="3826" width="9.140625" style="1"/>
    <col min="3827" max="3831" width="9.140625" style="1" customWidth="1"/>
    <col min="3832" max="3832" width="8.28515625" style="1" customWidth="1"/>
    <col min="3833" max="3834" width="0" style="1" hidden="1" customWidth="1"/>
    <col min="3835" max="3835" width="8.85546875" style="1" customWidth="1"/>
    <col min="3836" max="3836" width="32" style="1" customWidth="1"/>
    <col min="3837" max="4082" width="9.140625" style="1"/>
    <col min="4083" max="4087" width="9.140625" style="1" customWidth="1"/>
    <col min="4088" max="4088" width="8.28515625" style="1" customWidth="1"/>
    <col min="4089" max="4090" width="0" style="1" hidden="1" customWidth="1"/>
    <col min="4091" max="4091" width="8.85546875" style="1" customWidth="1"/>
    <col min="4092" max="4092" width="32" style="1" customWidth="1"/>
    <col min="4093" max="4338" width="9.140625" style="1"/>
    <col min="4339" max="4343" width="9.140625" style="1" customWidth="1"/>
    <col min="4344" max="4344" width="8.28515625" style="1" customWidth="1"/>
    <col min="4345" max="4346" width="0" style="1" hidden="1" customWidth="1"/>
    <col min="4347" max="4347" width="8.85546875" style="1" customWidth="1"/>
    <col min="4348" max="4348" width="32" style="1" customWidth="1"/>
    <col min="4349" max="4594" width="9.140625" style="1"/>
    <col min="4595" max="4599" width="9.140625" style="1" customWidth="1"/>
    <col min="4600" max="4600" width="8.28515625" style="1" customWidth="1"/>
    <col min="4601" max="4602" width="0" style="1" hidden="1" customWidth="1"/>
    <col min="4603" max="4603" width="8.85546875" style="1" customWidth="1"/>
    <col min="4604" max="4604" width="32" style="1" customWidth="1"/>
    <col min="4605" max="4850" width="9.140625" style="1"/>
    <col min="4851" max="4855" width="9.140625" style="1" customWidth="1"/>
    <col min="4856" max="4856" width="8.28515625" style="1" customWidth="1"/>
    <col min="4857" max="4858" width="0" style="1" hidden="1" customWidth="1"/>
    <col min="4859" max="4859" width="8.85546875" style="1" customWidth="1"/>
    <col min="4860" max="4860" width="32" style="1" customWidth="1"/>
    <col min="4861" max="5106" width="9.140625" style="1"/>
    <col min="5107" max="5111" width="9.140625" style="1" customWidth="1"/>
    <col min="5112" max="5112" width="8.28515625" style="1" customWidth="1"/>
    <col min="5113" max="5114" width="0" style="1" hidden="1" customWidth="1"/>
    <col min="5115" max="5115" width="8.85546875" style="1" customWidth="1"/>
    <col min="5116" max="5116" width="32" style="1" customWidth="1"/>
    <col min="5117" max="5362" width="9.140625" style="1"/>
    <col min="5363" max="5367" width="9.140625" style="1" customWidth="1"/>
    <col min="5368" max="5368" width="8.28515625" style="1" customWidth="1"/>
    <col min="5369" max="5370" width="0" style="1" hidden="1" customWidth="1"/>
    <col min="5371" max="5371" width="8.85546875" style="1" customWidth="1"/>
    <col min="5372" max="5372" width="32" style="1" customWidth="1"/>
    <col min="5373" max="5618" width="9.140625" style="1"/>
    <col min="5619" max="5623" width="9.140625" style="1" customWidth="1"/>
    <col min="5624" max="5624" width="8.28515625" style="1" customWidth="1"/>
    <col min="5625" max="5626" width="0" style="1" hidden="1" customWidth="1"/>
    <col min="5627" max="5627" width="8.85546875" style="1" customWidth="1"/>
    <col min="5628" max="5628" width="32" style="1" customWidth="1"/>
    <col min="5629" max="5874" width="9.140625" style="1"/>
    <col min="5875" max="5879" width="9.140625" style="1" customWidth="1"/>
    <col min="5880" max="5880" width="8.28515625" style="1" customWidth="1"/>
    <col min="5881" max="5882" width="0" style="1" hidden="1" customWidth="1"/>
    <col min="5883" max="5883" width="8.85546875" style="1" customWidth="1"/>
    <col min="5884" max="5884" width="32" style="1" customWidth="1"/>
    <col min="5885" max="6130" width="9.140625" style="1"/>
    <col min="6131" max="6135" width="9.140625" style="1" customWidth="1"/>
    <col min="6136" max="6136" width="8.28515625" style="1" customWidth="1"/>
    <col min="6137" max="6138" width="0" style="1" hidden="1" customWidth="1"/>
    <col min="6139" max="6139" width="8.85546875" style="1" customWidth="1"/>
    <col min="6140" max="6140" width="32" style="1" customWidth="1"/>
    <col min="6141" max="6386" width="9.140625" style="1"/>
    <col min="6387" max="6391" width="9.140625" style="1" customWidth="1"/>
    <col min="6392" max="6392" width="8.28515625" style="1" customWidth="1"/>
    <col min="6393" max="6394" width="0" style="1" hidden="1" customWidth="1"/>
    <col min="6395" max="6395" width="8.85546875" style="1" customWidth="1"/>
    <col min="6396" max="6396" width="32" style="1" customWidth="1"/>
    <col min="6397" max="6642" width="9.140625" style="1"/>
    <col min="6643" max="6647" width="9.140625" style="1" customWidth="1"/>
    <col min="6648" max="6648" width="8.28515625" style="1" customWidth="1"/>
    <col min="6649" max="6650" width="0" style="1" hidden="1" customWidth="1"/>
    <col min="6651" max="6651" width="8.85546875" style="1" customWidth="1"/>
    <col min="6652" max="6652" width="32" style="1" customWidth="1"/>
    <col min="6653" max="6898" width="9.140625" style="1"/>
    <col min="6899" max="6903" width="9.140625" style="1" customWidth="1"/>
    <col min="6904" max="6904" width="8.28515625" style="1" customWidth="1"/>
    <col min="6905" max="6906" width="0" style="1" hidden="1" customWidth="1"/>
    <col min="6907" max="6907" width="8.85546875" style="1" customWidth="1"/>
    <col min="6908" max="6908" width="32" style="1" customWidth="1"/>
    <col min="6909" max="7154" width="9.140625" style="1"/>
    <col min="7155" max="7159" width="9.140625" style="1" customWidth="1"/>
    <col min="7160" max="7160" width="8.28515625" style="1" customWidth="1"/>
    <col min="7161" max="7162" width="0" style="1" hidden="1" customWidth="1"/>
    <col min="7163" max="7163" width="8.85546875" style="1" customWidth="1"/>
    <col min="7164" max="7164" width="32" style="1" customWidth="1"/>
    <col min="7165" max="7410" width="9.140625" style="1"/>
    <col min="7411" max="7415" width="9.140625" style="1" customWidth="1"/>
    <col min="7416" max="7416" width="8.28515625" style="1" customWidth="1"/>
    <col min="7417" max="7418" width="0" style="1" hidden="1" customWidth="1"/>
    <col min="7419" max="7419" width="8.85546875" style="1" customWidth="1"/>
    <col min="7420" max="7420" width="32" style="1" customWidth="1"/>
    <col min="7421" max="7666" width="9.140625" style="1"/>
    <col min="7667" max="7671" width="9.140625" style="1" customWidth="1"/>
    <col min="7672" max="7672" width="8.28515625" style="1" customWidth="1"/>
    <col min="7673" max="7674" width="0" style="1" hidden="1" customWidth="1"/>
    <col min="7675" max="7675" width="8.85546875" style="1" customWidth="1"/>
    <col min="7676" max="7676" width="32" style="1" customWidth="1"/>
    <col min="7677" max="7922" width="9.140625" style="1"/>
    <col min="7923" max="7927" width="9.140625" style="1" customWidth="1"/>
    <col min="7928" max="7928" width="8.28515625" style="1" customWidth="1"/>
    <col min="7929" max="7930" width="0" style="1" hidden="1" customWidth="1"/>
    <col min="7931" max="7931" width="8.85546875" style="1" customWidth="1"/>
    <col min="7932" max="7932" width="32" style="1" customWidth="1"/>
    <col min="7933" max="8178" width="9.140625" style="1"/>
    <col min="8179" max="8183" width="9.140625" style="1" customWidth="1"/>
    <col min="8184" max="8184" width="8.28515625" style="1" customWidth="1"/>
    <col min="8185" max="8186" width="0" style="1" hidden="1" customWidth="1"/>
    <col min="8187" max="8187" width="8.85546875" style="1" customWidth="1"/>
    <col min="8188" max="8188" width="32" style="1" customWidth="1"/>
    <col min="8189" max="8434" width="9.140625" style="1"/>
    <col min="8435" max="8439" width="9.140625" style="1" customWidth="1"/>
    <col min="8440" max="8440" width="8.28515625" style="1" customWidth="1"/>
    <col min="8441" max="8442" width="0" style="1" hidden="1" customWidth="1"/>
    <col min="8443" max="8443" width="8.85546875" style="1" customWidth="1"/>
    <col min="8444" max="8444" width="32" style="1" customWidth="1"/>
    <col min="8445" max="8690" width="9.140625" style="1"/>
    <col min="8691" max="8695" width="9.140625" style="1" customWidth="1"/>
    <col min="8696" max="8696" width="8.28515625" style="1" customWidth="1"/>
    <col min="8697" max="8698" width="0" style="1" hidden="1" customWidth="1"/>
    <col min="8699" max="8699" width="8.85546875" style="1" customWidth="1"/>
    <col min="8700" max="8700" width="32" style="1" customWidth="1"/>
    <col min="8701" max="8946" width="9.140625" style="1"/>
    <col min="8947" max="8951" width="9.140625" style="1" customWidth="1"/>
    <col min="8952" max="8952" width="8.28515625" style="1" customWidth="1"/>
    <col min="8953" max="8954" width="0" style="1" hidden="1" customWidth="1"/>
    <col min="8955" max="8955" width="8.85546875" style="1" customWidth="1"/>
    <col min="8956" max="8956" width="32" style="1" customWidth="1"/>
    <col min="8957" max="9202" width="9.140625" style="1"/>
    <col min="9203" max="9207" width="9.140625" style="1" customWidth="1"/>
    <col min="9208" max="9208" width="8.28515625" style="1" customWidth="1"/>
    <col min="9209" max="9210" width="0" style="1" hidden="1" customWidth="1"/>
    <col min="9211" max="9211" width="8.85546875" style="1" customWidth="1"/>
    <col min="9212" max="9212" width="32" style="1" customWidth="1"/>
    <col min="9213" max="9458" width="9.140625" style="1"/>
    <col min="9459" max="9463" width="9.140625" style="1" customWidth="1"/>
    <col min="9464" max="9464" width="8.28515625" style="1" customWidth="1"/>
    <col min="9465" max="9466" width="0" style="1" hidden="1" customWidth="1"/>
    <col min="9467" max="9467" width="8.85546875" style="1" customWidth="1"/>
    <col min="9468" max="9468" width="32" style="1" customWidth="1"/>
    <col min="9469" max="9714" width="9.140625" style="1"/>
    <col min="9715" max="9719" width="9.140625" style="1" customWidth="1"/>
    <col min="9720" max="9720" width="8.28515625" style="1" customWidth="1"/>
    <col min="9721" max="9722" width="0" style="1" hidden="1" customWidth="1"/>
    <col min="9723" max="9723" width="8.85546875" style="1" customWidth="1"/>
    <col min="9724" max="9724" width="32" style="1" customWidth="1"/>
    <col min="9725" max="9970" width="9.140625" style="1"/>
    <col min="9971" max="9975" width="9.140625" style="1" customWidth="1"/>
    <col min="9976" max="9976" width="8.28515625" style="1" customWidth="1"/>
    <col min="9977" max="9978" width="0" style="1" hidden="1" customWidth="1"/>
    <col min="9979" max="9979" width="8.85546875" style="1" customWidth="1"/>
    <col min="9980" max="9980" width="32" style="1" customWidth="1"/>
    <col min="9981" max="10226" width="9.140625" style="1"/>
    <col min="10227" max="10231" width="9.140625" style="1" customWidth="1"/>
    <col min="10232" max="10232" width="8.28515625" style="1" customWidth="1"/>
    <col min="10233" max="10234" width="0" style="1" hidden="1" customWidth="1"/>
    <col min="10235" max="10235" width="8.85546875" style="1" customWidth="1"/>
    <col min="10236" max="10236" width="32" style="1" customWidth="1"/>
    <col min="10237" max="10482" width="9.140625" style="1"/>
    <col min="10483" max="10487" width="9.140625" style="1" customWidth="1"/>
    <col min="10488" max="10488" width="8.28515625" style="1" customWidth="1"/>
    <col min="10489" max="10490" width="0" style="1" hidden="1" customWidth="1"/>
    <col min="10491" max="10491" width="8.85546875" style="1" customWidth="1"/>
    <col min="10492" max="10492" width="32" style="1" customWidth="1"/>
    <col min="10493" max="10738" width="9.140625" style="1"/>
    <col min="10739" max="10743" width="9.140625" style="1" customWidth="1"/>
    <col min="10744" max="10744" width="8.28515625" style="1" customWidth="1"/>
    <col min="10745" max="10746" width="0" style="1" hidden="1" customWidth="1"/>
    <col min="10747" max="10747" width="8.85546875" style="1" customWidth="1"/>
    <col min="10748" max="10748" width="32" style="1" customWidth="1"/>
    <col min="10749" max="10994" width="9.140625" style="1"/>
    <col min="10995" max="10999" width="9.140625" style="1" customWidth="1"/>
    <col min="11000" max="11000" width="8.28515625" style="1" customWidth="1"/>
    <col min="11001" max="11002" width="0" style="1" hidden="1" customWidth="1"/>
    <col min="11003" max="11003" width="8.85546875" style="1" customWidth="1"/>
    <col min="11004" max="11004" width="32" style="1" customWidth="1"/>
    <col min="11005" max="11250" width="9.140625" style="1"/>
    <col min="11251" max="11255" width="9.140625" style="1" customWidth="1"/>
    <col min="11256" max="11256" width="8.28515625" style="1" customWidth="1"/>
    <col min="11257" max="11258" width="0" style="1" hidden="1" customWidth="1"/>
    <col min="11259" max="11259" width="8.85546875" style="1" customWidth="1"/>
    <col min="11260" max="11260" width="32" style="1" customWidth="1"/>
    <col min="11261" max="11506" width="9.140625" style="1"/>
    <col min="11507" max="11511" width="9.140625" style="1" customWidth="1"/>
    <col min="11512" max="11512" width="8.28515625" style="1" customWidth="1"/>
    <col min="11513" max="11514" width="0" style="1" hidden="1" customWidth="1"/>
    <col min="11515" max="11515" width="8.85546875" style="1" customWidth="1"/>
    <col min="11516" max="11516" width="32" style="1" customWidth="1"/>
    <col min="11517" max="11762" width="9.140625" style="1"/>
    <col min="11763" max="11767" width="9.140625" style="1" customWidth="1"/>
    <col min="11768" max="11768" width="8.28515625" style="1" customWidth="1"/>
    <col min="11769" max="11770" width="0" style="1" hidden="1" customWidth="1"/>
    <col min="11771" max="11771" width="8.85546875" style="1" customWidth="1"/>
    <col min="11772" max="11772" width="32" style="1" customWidth="1"/>
    <col min="11773" max="12018" width="9.140625" style="1"/>
    <col min="12019" max="12023" width="9.140625" style="1" customWidth="1"/>
    <col min="12024" max="12024" width="8.28515625" style="1" customWidth="1"/>
    <col min="12025" max="12026" width="0" style="1" hidden="1" customWidth="1"/>
    <col min="12027" max="12027" width="8.85546875" style="1" customWidth="1"/>
    <col min="12028" max="12028" width="32" style="1" customWidth="1"/>
    <col min="12029" max="12274" width="9.140625" style="1"/>
    <col min="12275" max="12279" width="9.140625" style="1" customWidth="1"/>
    <col min="12280" max="12280" width="8.28515625" style="1" customWidth="1"/>
    <col min="12281" max="12282" width="0" style="1" hidden="1" customWidth="1"/>
    <col min="12283" max="12283" width="8.85546875" style="1" customWidth="1"/>
    <col min="12284" max="12284" width="32" style="1" customWidth="1"/>
    <col min="12285" max="12530" width="9.140625" style="1"/>
    <col min="12531" max="12535" width="9.140625" style="1" customWidth="1"/>
    <col min="12536" max="12536" width="8.28515625" style="1" customWidth="1"/>
    <col min="12537" max="12538" width="0" style="1" hidden="1" customWidth="1"/>
    <col min="12539" max="12539" width="8.85546875" style="1" customWidth="1"/>
    <col min="12540" max="12540" width="32" style="1" customWidth="1"/>
    <col min="12541" max="12786" width="9.140625" style="1"/>
    <col min="12787" max="12791" width="9.140625" style="1" customWidth="1"/>
    <col min="12792" max="12792" width="8.28515625" style="1" customWidth="1"/>
    <col min="12793" max="12794" width="0" style="1" hidden="1" customWidth="1"/>
    <col min="12795" max="12795" width="8.85546875" style="1" customWidth="1"/>
    <col min="12796" max="12796" width="32" style="1" customWidth="1"/>
    <col min="12797" max="13042" width="9.140625" style="1"/>
    <col min="13043" max="13047" width="9.140625" style="1" customWidth="1"/>
    <col min="13048" max="13048" width="8.28515625" style="1" customWidth="1"/>
    <col min="13049" max="13050" width="0" style="1" hidden="1" customWidth="1"/>
    <col min="13051" max="13051" width="8.85546875" style="1" customWidth="1"/>
    <col min="13052" max="13052" width="32" style="1" customWidth="1"/>
    <col min="13053" max="13298" width="9.140625" style="1"/>
    <col min="13299" max="13303" width="9.140625" style="1" customWidth="1"/>
    <col min="13304" max="13304" width="8.28515625" style="1" customWidth="1"/>
    <col min="13305" max="13306" width="0" style="1" hidden="1" customWidth="1"/>
    <col min="13307" max="13307" width="8.85546875" style="1" customWidth="1"/>
    <col min="13308" max="13308" width="32" style="1" customWidth="1"/>
    <col min="13309" max="13554" width="9.140625" style="1"/>
    <col min="13555" max="13559" width="9.140625" style="1" customWidth="1"/>
    <col min="13560" max="13560" width="8.28515625" style="1" customWidth="1"/>
    <col min="13561" max="13562" width="0" style="1" hidden="1" customWidth="1"/>
    <col min="13563" max="13563" width="8.85546875" style="1" customWidth="1"/>
    <col min="13564" max="13564" width="32" style="1" customWidth="1"/>
    <col min="13565" max="13810" width="9.140625" style="1"/>
    <col min="13811" max="13815" width="9.140625" style="1" customWidth="1"/>
    <col min="13816" max="13816" width="8.28515625" style="1" customWidth="1"/>
    <col min="13817" max="13818" width="0" style="1" hidden="1" customWidth="1"/>
    <col min="13819" max="13819" width="8.85546875" style="1" customWidth="1"/>
    <col min="13820" max="13820" width="32" style="1" customWidth="1"/>
    <col min="13821" max="14066" width="9.140625" style="1"/>
    <col min="14067" max="14071" width="9.140625" style="1" customWidth="1"/>
    <col min="14072" max="14072" width="8.28515625" style="1" customWidth="1"/>
    <col min="14073" max="14074" width="0" style="1" hidden="1" customWidth="1"/>
    <col min="14075" max="14075" width="8.85546875" style="1" customWidth="1"/>
    <col min="14076" max="14076" width="32" style="1" customWidth="1"/>
    <col min="14077" max="14322" width="9.140625" style="1"/>
    <col min="14323" max="14327" width="9.140625" style="1" customWidth="1"/>
    <col min="14328" max="14328" width="8.28515625" style="1" customWidth="1"/>
    <col min="14329" max="14330" width="0" style="1" hidden="1" customWidth="1"/>
    <col min="14331" max="14331" width="8.85546875" style="1" customWidth="1"/>
    <col min="14332" max="14332" width="32" style="1" customWidth="1"/>
    <col min="14333" max="14578" width="9.140625" style="1"/>
    <col min="14579" max="14583" width="9.140625" style="1" customWidth="1"/>
    <col min="14584" max="14584" width="8.28515625" style="1" customWidth="1"/>
    <col min="14585" max="14586" width="0" style="1" hidden="1" customWidth="1"/>
    <col min="14587" max="14587" width="8.85546875" style="1" customWidth="1"/>
    <col min="14588" max="14588" width="32" style="1" customWidth="1"/>
    <col min="14589" max="14834" width="9.140625" style="1"/>
    <col min="14835" max="14839" width="9.140625" style="1" customWidth="1"/>
    <col min="14840" max="14840" width="8.28515625" style="1" customWidth="1"/>
    <col min="14841" max="14842" width="0" style="1" hidden="1" customWidth="1"/>
    <col min="14843" max="14843" width="8.85546875" style="1" customWidth="1"/>
    <col min="14844" max="14844" width="32" style="1" customWidth="1"/>
    <col min="14845" max="15090" width="9.140625" style="1"/>
    <col min="15091" max="15095" width="9.140625" style="1" customWidth="1"/>
    <col min="15096" max="15096" width="8.28515625" style="1" customWidth="1"/>
    <col min="15097" max="15098" width="0" style="1" hidden="1" customWidth="1"/>
    <col min="15099" max="15099" width="8.85546875" style="1" customWidth="1"/>
    <col min="15100" max="15100" width="32" style="1" customWidth="1"/>
    <col min="15101" max="15346" width="9.140625" style="1"/>
    <col min="15347" max="15351" width="9.140625" style="1" customWidth="1"/>
    <col min="15352" max="15352" width="8.28515625" style="1" customWidth="1"/>
    <col min="15353" max="15354" width="0" style="1" hidden="1" customWidth="1"/>
    <col min="15355" max="15355" width="8.85546875" style="1" customWidth="1"/>
    <col min="15356" max="15356" width="32" style="1" customWidth="1"/>
    <col min="15357" max="15602" width="9.140625" style="1"/>
    <col min="15603" max="15607" width="9.140625" style="1" customWidth="1"/>
    <col min="15608" max="15608" width="8.28515625" style="1" customWidth="1"/>
    <col min="15609" max="15610" width="0" style="1" hidden="1" customWidth="1"/>
    <col min="15611" max="15611" width="8.85546875" style="1" customWidth="1"/>
    <col min="15612" max="15612" width="32" style="1" customWidth="1"/>
    <col min="15613" max="15858" width="9.140625" style="1"/>
    <col min="15859" max="15863" width="9.140625" style="1" customWidth="1"/>
    <col min="15864" max="15864" width="8.28515625" style="1" customWidth="1"/>
    <col min="15865" max="15866" width="0" style="1" hidden="1" customWidth="1"/>
    <col min="15867" max="15867" width="8.85546875" style="1" customWidth="1"/>
    <col min="15868" max="15868" width="32" style="1" customWidth="1"/>
    <col min="15869" max="16114" width="9.140625" style="1"/>
    <col min="16115" max="16119" width="9.140625" style="1" customWidth="1"/>
    <col min="16120" max="16120" width="8.28515625" style="1" customWidth="1"/>
    <col min="16121" max="16122" width="0" style="1" hidden="1" customWidth="1"/>
    <col min="16123" max="16123" width="8.85546875" style="1" customWidth="1"/>
    <col min="16124" max="16124" width="32" style="1" customWidth="1"/>
    <col min="16125" max="16384" width="9.140625" style="1"/>
  </cols>
  <sheetData>
    <row r="1" spans="1:2" x14ac:dyDescent="0.25">
      <c r="A1" s="12"/>
    </row>
    <row r="3" spans="1:2" x14ac:dyDescent="0.25">
      <c r="A3" s="9" t="s">
        <v>4</v>
      </c>
    </row>
    <row r="4" spans="1:2" x14ac:dyDescent="0.25">
      <c r="A4" s="16">
        <v>46247</v>
      </c>
    </row>
    <row r="5" spans="1:2" x14ac:dyDescent="0.25">
      <c r="A5" s="17" t="s">
        <v>32</v>
      </c>
    </row>
    <row r="7" spans="1:2" ht="20.25" x14ac:dyDescent="0.25">
      <c r="A7" s="8" t="s">
        <v>33</v>
      </c>
      <c r="B7" s="8"/>
    </row>
    <row r="8" spans="1:2" x14ac:dyDescent="0.25">
      <c r="A8" s="10" t="s">
        <v>31</v>
      </c>
      <c r="B8" s="2"/>
    </row>
    <row r="9" spans="1:2" x14ac:dyDescent="0.25">
      <c r="A9" s="4" t="s">
        <v>5</v>
      </c>
      <c r="B9" s="2"/>
    </row>
    <row r="10" spans="1:2" x14ac:dyDescent="0.25">
      <c r="A10" s="5"/>
      <c r="B10" s="6"/>
    </row>
    <row r="11" spans="1:2" x14ac:dyDescent="0.25">
      <c r="A11" s="5" t="s">
        <v>6</v>
      </c>
      <c r="B11" s="6"/>
    </row>
    <row r="12" spans="1:2" ht="20.100000000000001" customHeight="1" x14ac:dyDescent="0.25">
      <c r="A12" s="51" t="s">
        <v>34</v>
      </c>
      <c r="B12" s="11" t="s">
        <v>0</v>
      </c>
    </row>
    <row r="13" spans="1:2" ht="20.100000000000001" customHeight="1" x14ac:dyDescent="0.25">
      <c r="A13" s="7" t="s">
        <v>1</v>
      </c>
      <c r="B13" s="13">
        <v>37424.74</v>
      </c>
    </row>
    <row r="14" spans="1:2" ht="20.100000000000001" customHeight="1" x14ac:dyDescent="0.25">
      <c r="A14" s="51" t="s">
        <v>2</v>
      </c>
      <c r="B14" s="14">
        <v>3635.15</v>
      </c>
    </row>
    <row r="15" spans="1:2" ht="20.100000000000001" customHeight="1" x14ac:dyDescent="0.25">
      <c r="A15" s="52" t="s">
        <v>3</v>
      </c>
      <c r="B15" s="14">
        <f>SUM(B13:B14)</f>
        <v>41059.89</v>
      </c>
    </row>
    <row r="16" spans="1:2" x14ac:dyDescent="0.25">
      <c r="B16" s="15"/>
    </row>
  </sheetData>
  <printOptions horizontalCentered="1"/>
  <pageMargins left="0.5" right="0.25" top="1" bottom="0.25" header="0.5" footer="0.3"/>
  <pageSetup scale="81" orientation="portrait" r:id="rId1"/>
  <rowBreaks count="1" manualBreakCount="1">
    <brk id="55"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0F11-DB3B-4B96-8705-3890DBCCB1FC}">
  <dimension ref="A2:D20"/>
  <sheetViews>
    <sheetView zoomScaleNormal="100" workbookViewId="0">
      <selection activeCell="A110" sqref="A110"/>
    </sheetView>
  </sheetViews>
  <sheetFormatPr defaultRowHeight="15" x14ac:dyDescent="0.25"/>
  <cols>
    <col min="1" max="1" width="41.5703125" style="20" customWidth="1"/>
    <col min="2" max="4" width="30.7109375" style="21" customWidth="1"/>
    <col min="5" max="16384" width="9.140625" style="20"/>
  </cols>
  <sheetData>
    <row r="2" spans="1:4" x14ac:dyDescent="0.25">
      <c r="A2" s="18" t="s">
        <v>19</v>
      </c>
      <c r="B2" s="19"/>
      <c r="C2" s="19"/>
      <c r="D2" s="19"/>
    </row>
    <row r="3" spans="1:4" x14ac:dyDescent="0.25">
      <c r="A3" s="18"/>
      <c r="B3" s="19"/>
      <c r="C3" s="19"/>
      <c r="D3" s="19"/>
    </row>
    <row r="4" spans="1:4" ht="20.25" x14ac:dyDescent="0.3">
      <c r="A4" s="37" t="s">
        <v>36</v>
      </c>
      <c r="B4" s="19"/>
      <c r="C4" s="19"/>
      <c r="D4" s="19"/>
    </row>
    <row r="5" spans="1:4" ht="20.25" x14ac:dyDescent="0.3">
      <c r="A5" s="37" t="s">
        <v>37</v>
      </c>
      <c r="B5" s="19"/>
      <c r="C5" s="19"/>
      <c r="D5" s="19"/>
    </row>
    <row r="6" spans="1:4" x14ac:dyDescent="0.25">
      <c r="A6" s="18" t="s">
        <v>7</v>
      </c>
      <c r="B6" s="19"/>
      <c r="C6" s="19"/>
      <c r="D6" s="19"/>
    </row>
    <row r="7" spans="1:4" x14ac:dyDescent="0.25">
      <c r="A7" s="20" t="s">
        <v>8</v>
      </c>
    </row>
    <row r="8" spans="1:4" x14ac:dyDescent="0.25">
      <c r="A8" s="18"/>
      <c r="B8" s="19"/>
      <c r="C8" s="19"/>
      <c r="D8" s="19"/>
    </row>
    <row r="9" spans="1:4" x14ac:dyDescent="0.25">
      <c r="A9" s="22" t="s">
        <v>20</v>
      </c>
      <c r="B9" s="23"/>
      <c r="C9" s="23"/>
      <c r="D9" s="23"/>
    </row>
    <row r="10" spans="1:4" s="26" customFormat="1" ht="30" x14ac:dyDescent="0.25">
      <c r="A10" s="24"/>
      <c r="B10" s="25" t="s">
        <v>9</v>
      </c>
      <c r="C10" s="25" t="s">
        <v>10</v>
      </c>
      <c r="D10" s="25" t="s">
        <v>30</v>
      </c>
    </row>
    <row r="11" spans="1:4" s="26" customFormat="1" ht="30" x14ac:dyDescent="0.25">
      <c r="A11" s="27" t="s">
        <v>35</v>
      </c>
      <c r="B11" s="28">
        <v>1018500</v>
      </c>
      <c r="C11" s="28">
        <v>1440728</v>
      </c>
      <c r="D11" s="28">
        <v>747200</v>
      </c>
    </row>
    <row r="12" spans="1:4" s="26" customFormat="1" ht="20.100000000000001" customHeight="1" x14ac:dyDescent="0.25">
      <c r="A12" s="24"/>
      <c r="B12" s="25" t="s">
        <v>11</v>
      </c>
      <c r="C12" s="29" t="s">
        <v>12</v>
      </c>
      <c r="D12" s="25" t="s">
        <v>13</v>
      </c>
    </row>
    <row r="13" spans="1:4" s="26" customFormat="1" ht="30" x14ac:dyDescent="0.25">
      <c r="A13" s="27" t="s">
        <v>35</v>
      </c>
      <c r="B13" s="28">
        <v>630000</v>
      </c>
      <c r="C13" s="31">
        <v>1626400</v>
      </c>
      <c r="D13" s="28">
        <v>990000</v>
      </c>
    </row>
    <row r="14" spans="1:4" s="26" customFormat="1" ht="30" x14ac:dyDescent="0.25">
      <c r="A14" s="30"/>
      <c r="B14" s="25" t="s">
        <v>14</v>
      </c>
      <c r="C14" s="25" t="s">
        <v>15</v>
      </c>
      <c r="D14" s="32" t="s">
        <v>16</v>
      </c>
    </row>
    <row r="15" spans="1:4" s="26" customFormat="1" ht="30" x14ac:dyDescent="0.25">
      <c r="A15" s="27" t="s">
        <v>35</v>
      </c>
      <c r="B15" s="28">
        <v>434840</v>
      </c>
      <c r="C15" s="38">
        <v>1341415</v>
      </c>
      <c r="D15" s="38">
        <v>383500</v>
      </c>
    </row>
    <row r="16" spans="1:4" s="26" customFormat="1" ht="30" x14ac:dyDescent="0.25">
      <c r="A16" s="33" t="s">
        <v>17</v>
      </c>
      <c r="B16" s="39"/>
      <c r="C16" s="34" t="s">
        <v>18</v>
      </c>
      <c r="D16" s="53"/>
    </row>
    <row r="17" spans="1:4" x14ac:dyDescent="0.25">
      <c r="A17" s="35"/>
      <c r="B17" s="36"/>
      <c r="C17" s="36"/>
      <c r="D17" s="36"/>
    </row>
    <row r="18" spans="1:4" x14ac:dyDescent="0.25">
      <c r="A18" s="35"/>
      <c r="B18" s="36"/>
      <c r="C18" s="36"/>
      <c r="D18" s="36"/>
    </row>
    <row r="19" spans="1:4" x14ac:dyDescent="0.25">
      <c r="A19" s="35"/>
      <c r="B19" s="36"/>
      <c r="C19" s="36"/>
      <c r="D19" s="36"/>
    </row>
    <row r="20" spans="1:4" x14ac:dyDescent="0.25">
      <c r="A20" s="35"/>
      <c r="B20" s="36"/>
      <c r="C20" s="36"/>
      <c r="D20" s="36"/>
    </row>
  </sheetData>
  <pageMargins left="0.7" right="0.7" top="0.75" bottom="0.75" header="0.3" footer="0.3"/>
  <pageSetup scale="69" orientation="portrait" r:id="rId1"/>
  <rowBreaks count="1" manualBreakCount="1">
    <brk id="57" max="3" man="1"/>
  </rowBreaks>
  <colBreaks count="1" manualBreakCount="1">
    <brk id="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1061-401C-42D1-9EEC-3D1A72446A10}">
  <dimension ref="A1:I23"/>
  <sheetViews>
    <sheetView zoomScaleNormal="100" zoomScaleSheetLayoutView="100" workbookViewId="0">
      <selection activeCell="N39" sqref="N38:N39"/>
    </sheetView>
  </sheetViews>
  <sheetFormatPr defaultRowHeight="15" x14ac:dyDescent="0.25"/>
  <cols>
    <col min="1" max="1" width="63.5703125" style="41" customWidth="1"/>
    <col min="2" max="2" width="37.28515625" style="45" customWidth="1"/>
    <col min="3" max="16384" width="9.140625" style="41"/>
  </cols>
  <sheetData>
    <row r="1" spans="1:9" x14ac:dyDescent="0.25">
      <c r="A1" s="57"/>
      <c r="B1" s="57"/>
    </row>
    <row r="2" spans="1:9" x14ac:dyDescent="0.25">
      <c r="A2" s="58" t="s">
        <v>19</v>
      </c>
      <c r="B2" s="58"/>
    </row>
    <row r="3" spans="1:9" x14ac:dyDescent="0.25">
      <c r="A3" s="57"/>
      <c r="B3" s="57"/>
    </row>
    <row r="4" spans="1:9" ht="20.25" x14ac:dyDescent="0.3">
      <c r="A4" s="59" t="s">
        <v>26</v>
      </c>
      <c r="B4" s="59"/>
    </row>
    <row r="5" spans="1:9" ht="20.25" x14ac:dyDescent="0.3">
      <c r="A5" s="46" t="s">
        <v>27</v>
      </c>
      <c r="B5" s="46"/>
    </row>
    <row r="6" spans="1:9" x14ac:dyDescent="0.25">
      <c r="A6" s="40" t="s">
        <v>28</v>
      </c>
      <c r="B6" s="40"/>
    </row>
    <row r="7" spans="1:9" x14ac:dyDescent="0.25">
      <c r="A7" s="44" t="s">
        <v>38</v>
      </c>
      <c r="B7" s="44"/>
    </row>
    <row r="8" spans="1:9" x14ac:dyDescent="0.25">
      <c r="A8" s="40"/>
      <c r="B8" s="40"/>
    </row>
    <row r="9" spans="1:9" x14ac:dyDescent="0.25">
      <c r="A9" s="55" t="s">
        <v>29</v>
      </c>
      <c r="B9" s="56"/>
    </row>
    <row r="10" spans="1:9" s="42" customFormat="1" ht="20.100000000000001" customHeight="1" x14ac:dyDescent="0.25">
      <c r="A10" s="49"/>
      <c r="B10" s="47" t="s">
        <v>21</v>
      </c>
    </row>
    <row r="11" spans="1:9" ht="20.100000000000001" customHeight="1" x14ac:dyDescent="0.25">
      <c r="A11" s="50"/>
      <c r="B11" s="48" t="s">
        <v>22</v>
      </c>
    </row>
    <row r="12" spans="1:9" ht="20.100000000000001" customHeight="1" x14ac:dyDescent="0.25">
      <c r="A12" s="54" t="s">
        <v>47</v>
      </c>
      <c r="B12" s="43">
        <v>100</v>
      </c>
    </row>
    <row r="13" spans="1:9" ht="20.100000000000001" customHeight="1" x14ac:dyDescent="0.25">
      <c r="A13" s="54" t="s">
        <v>46</v>
      </c>
      <c r="B13" s="43">
        <v>100</v>
      </c>
      <c r="G13" s="44"/>
    </row>
    <row r="14" spans="1:9" ht="20.100000000000001" customHeight="1" x14ac:dyDescent="0.25">
      <c r="A14" s="54" t="s">
        <v>45</v>
      </c>
      <c r="B14" s="43">
        <v>100</v>
      </c>
    </row>
    <row r="15" spans="1:9" ht="20.100000000000001" customHeight="1" x14ac:dyDescent="0.25">
      <c r="A15" s="54" t="s">
        <v>44</v>
      </c>
      <c r="B15" s="43">
        <v>168</v>
      </c>
      <c r="I15" s="44"/>
    </row>
    <row r="16" spans="1:9" ht="20.100000000000001" customHeight="1" x14ac:dyDescent="0.25">
      <c r="A16" s="54" t="s">
        <v>43</v>
      </c>
      <c r="B16" s="43">
        <v>185</v>
      </c>
    </row>
    <row r="17" spans="1:2" ht="20.100000000000001" customHeight="1" x14ac:dyDescent="0.25">
      <c r="A17" s="54" t="s">
        <v>42</v>
      </c>
      <c r="B17" s="43">
        <v>220</v>
      </c>
    </row>
    <row r="18" spans="1:2" ht="20.100000000000001" customHeight="1" x14ac:dyDescent="0.25">
      <c r="A18" s="54" t="s">
        <v>41</v>
      </c>
      <c r="B18" s="43">
        <v>245</v>
      </c>
    </row>
    <row r="19" spans="1:2" ht="20.100000000000001" customHeight="1" x14ac:dyDescent="0.25">
      <c r="A19" s="54" t="s">
        <v>40</v>
      </c>
      <c r="B19" s="43">
        <v>271</v>
      </c>
    </row>
    <row r="20" spans="1:2" ht="20.100000000000001" customHeight="1" x14ac:dyDescent="0.25">
      <c r="A20" s="54" t="s">
        <v>39</v>
      </c>
      <c r="B20" s="43">
        <v>310</v>
      </c>
    </row>
    <row r="21" spans="1:2" ht="20.100000000000001" customHeight="1" x14ac:dyDescent="0.25">
      <c r="A21" s="54" t="s">
        <v>23</v>
      </c>
      <c r="B21" s="43">
        <v>110</v>
      </c>
    </row>
    <row r="22" spans="1:2" ht="20.100000000000001" customHeight="1" x14ac:dyDescent="0.25">
      <c r="A22" s="54" t="s">
        <v>24</v>
      </c>
      <c r="B22" s="43">
        <v>175</v>
      </c>
    </row>
    <row r="23" spans="1:2" ht="20.100000000000001" customHeight="1" x14ac:dyDescent="0.25">
      <c r="A23" s="54" t="s">
        <v>25</v>
      </c>
      <c r="B23" s="43">
        <v>205</v>
      </c>
    </row>
  </sheetData>
  <mergeCells count="5">
    <mergeCell ref="A9:B9"/>
    <mergeCell ref="A1:B1"/>
    <mergeCell ref="A2:B2"/>
    <mergeCell ref="A3:B3"/>
    <mergeCell ref="A4:B4"/>
  </mergeCells>
  <pageMargins left="0.7" right="0.7" top="0.75" bottom="0.75" header="0.3" footer="0.3"/>
  <pageSetup scale="91" orientation="portrait" r:id="rId1"/>
  <rowBreaks count="1" manualBreakCount="1">
    <brk id="44" max="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Change Order #1</vt:lpstr>
      <vt:lpstr>26-0053</vt:lpstr>
      <vt:lpstr>26-2076</vt:lpstr>
      <vt:lpstr>'26-0053'!Print_Area</vt:lpstr>
      <vt:lpstr>'26-2076'!Print_Area</vt:lpstr>
      <vt:lpstr>'Change Order #1'!Print_Area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Snavely, Kelly</cp:lastModifiedBy>
  <cp:lastPrinted>2026-08-13T19:40:15Z</cp:lastPrinted>
  <dcterms:created xsi:type="dcterms:W3CDTF">2026-05-26T20:17:23Z</dcterms:created>
  <dcterms:modified xsi:type="dcterms:W3CDTF">2026-08-13T19:41:24Z</dcterms:modified>
</cp:coreProperties>
</file>